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PRIVE\DID\04_DIVADM\03_SACM\04_MARCHES\Projets\2025\25-024 AC SSI RELANCE\CORRIGE\AE LOT 2\"/>
    </mc:Choice>
  </mc:AlternateContent>
  <bookViews>
    <workbookView xWindow="0" yWindow="0" windowWidth="28800" windowHeight="11850" tabRatio="409"/>
  </bookViews>
  <sheets>
    <sheet name="Entete DPGF" sheetId="9" r:id="rId1"/>
    <sheet name="Forfait" sheetId="6" r:id="rId2"/>
    <sheet name="4 années" sheetId="8" r:id="rId3"/>
  </sheets>
  <definedNames>
    <definedName name="_xlnm._FilterDatabase" localSheetId="1" hidden="1">Forfait!$A$4:$M$4</definedName>
    <definedName name="_xlnm.Print_Area" localSheetId="2">'4 années'!$A$1:$G$37</definedName>
    <definedName name="_xlnm.Print_Area" localSheetId="0">'Entete DPGF'!$A$1:$H$19</definedName>
    <definedName name="_xlnm.Print_Area" localSheetId="1">Forfait!$A$1:$N$55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7" i="6" l="1"/>
  <c r="M9" i="6" l="1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38" i="6"/>
  <c r="M39" i="6"/>
  <c r="M40" i="6"/>
  <c r="M41" i="6"/>
  <c r="M42" i="6"/>
  <c r="M43" i="6"/>
  <c r="M44" i="6"/>
  <c r="M45" i="6"/>
  <c r="M6" i="6" l="1"/>
  <c r="M7" i="6"/>
  <c r="M8" i="6"/>
  <c r="M5" i="6"/>
  <c r="M46" i="6" l="1"/>
</calcChain>
</file>

<file path=xl/sharedStrings.xml><?xml version="1.0" encoding="utf-8"?>
<sst xmlns="http://schemas.openxmlformats.org/spreadsheetml/2006/main" count="332" uniqueCount="151">
  <si>
    <t>Commune</t>
  </si>
  <si>
    <t>Quartier</t>
  </si>
  <si>
    <t>Entité</t>
  </si>
  <si>
    <t>Qté centrale</t>
  </si>
  <si>
    <t>Cat</t>
  </si>
  <si>
    <t>type</t>
  </si>
  <si>
    <t>KOUROU</t>
  </si>
  <si>
    <t>A</t>
  </si>
  <si>
    <t>Type 1</t>
  </si>
  <si>
    <t>GSBDD</t>
  </si>
  <si>
    <t>1 centrale</t>
  </si>
  <si>
    <t>E</t>
  </si>
  <si>
    <t>Type 4</t>
  </si>
  <si>
    <t>1 centrale NUGELEC 
ECA</t>
  </si>
  <si>
    <t>MATOURY</t>
  </si>
  <si>
    <t>Bat 0003 - OPS</t>
  </si>
  <si>
    <t xml:space="preserve">1 centrale </t>
  </si>
  <si>
    <t>1 centrale SCHUB</t>
  </si>
  <si>
    <t>Bât 0065 - BCC AWARAS</t>
  </si>
  <si>
    <t>Bât 0069 - BCC 1</t>
  </si>
  <si>
    <t xml:space="preserve">Bât 0070 Communs BCC </t>
  </si>
  <si>
    <t>Bât 0071 - BCC 2</t>
  </si>
  <si>
    <t>2 centrales</t>
  </si>
  <si>
    <t>SEA</t>
  </si>
  <si>
    <t>Bât 0081 - Hangar de Stockage</t>
  </si>
  <si>
    <t>DICOM CABASSOU</t>
  </si>
  <si>
    <t xml:space="preserve">Bât 0004 – Accueil AMF </t>
  </si>
  <si>
    <t>1 centrale Legrand</t>
  </si>
  <si>
    <t xml:space="preserve">Bât 0008 AMF et Bât 0009 maitre bottier - </t>
  </si>
  <si>
    <t>Bât 0011 ATCF</t>
  </si>
  <si>
    <t>1 centrale NUGELEC</t>
  </si>
  <si>
    <t>Bât 0012 (399) - ARCHIVES</t>
  </si>
  <si>
    <t>Bât 0020 poste de sécurité</t>
  </si>
  <si>
    <t>1 dispositif sonore – sirène actionnée par le filtreur</t>
  </si>
  <si>
    <t>BNDDC</t>
  </si>
  <si>
    <t>Bât 0001 bureau capitaine d’armes</t>
  </si>
  <si>
    <t>Bât 0002 Hébergement (TAMARIN)</t>
  </si>
  <si>
    <t>Bât 0003 Hébergement (IBIS)</t>
  </si>
  <si>
    <t>Bât 0004 Hébergement (ANACONDA)</t>
  </si>
  <si>
    <t>Bât 0006 PVS</t>
  </si>
  <si>
    <t xml:space="preserve">Bât 0007 Restaurant </t>
  </si>
  <si>
    <t>Bât 0008 Bât commandement</t>
  </si>
  <si>
    <t>Bât 0009 Bât ZT (Local convertisseur) et  Bât 0010 local pompe (dépôt hydrocarbure) et local réserve d’huile</t>
  </si>
  <si>
    <t xml:space="preserve">Bât 0010 local réserve d’huile </t>
  </si>
  <si>
    <t>Bât 0022 Bâtiment MORPHO</t>
  </si>
  <si>
    <t>Bât 0029 ERF Caouanne</t>
  </si>
  <si>
    <t>Bât 0031 Ancien bureau capitaine d’armes</t>
  </si>
  <si>
    <t>Bât 0055 Gendarmerie maritime</t>
  </si>
  <si>
    <t>ROURA</t>
  </si>
  <si>
    <t>MONTAGNES des SERPENTS</t>
  </si>
  <si>
    <t>SIMU</t>
  </si>
  <si>
    <t>Bât 0013 - BT VIE (MESS)</t>
  </si>
  <si>
    <t>1 centrale – NUGELEC ECA</t>
  </si>
  <si>
    <t xml:space="preserve">Bât 0014 - Poste sécurité commandement </t>
  </si>
  <si>
    <t xml:space="preserve">Bât 0014 - Poste sécurité Couloir </t>
  </si>
  <si>
    <t>SINNAMARY</t>
  </si>
  <si>
    <t>MONT VENUS</t>
  </si>
  <si>
    <t>Bât 0001 - Poste de sécurité</t>
  </si>
  <si>
    <t>DIRISI</t>
  </si>
  <si>
    <t>GSBdD</t>
  </si>
  <si>
    <t xml:space="preserve">Bât 0005 – Accueil AMF </t>
  </si>
  <si>
    <t xml:space="preserve">Bât 0006 – Accueil AMF </t>
  </si>
  <si>
    <t xml:space="preserve">Bât 0007 – Accueil AMF </t>
  </si>
  <si>
    <t>BA367</t>
  </si>
  <si>
    <t>Bat.0030 - local technique DIRISI</t>
  </si>
  <si>
    <t>REMIRE MONTJOLY</t>
  </si>
  <si>
    <t>EQUIPEMENTS</t>
  </si>
  <si>
    <t>LOCALISATION</t>
  </si>
  <si>
    <t>Site bélier  - CCM</t>
  </si>
  <si>
    <t>Aérodrome F. Massé</t>
  </si>
  <si>
    <t>Base Navale Dégrad des Cannes</t>
  </si>
  <si>
    <t>Bât 0059 -  Cercle Unique</t>
  </si>
  <si>
    <t>Bât 0057 - HANGAR CASA</t>
  </si>
  <si>
    <t>Bât 0014 -Bat. TECHNICO - OPÉRATIONNEL</t>
  </si>
  <si>
    <t>D</t>
  </si>
  <si>
    <t>1 centrale - NUGELEC- TSM 516</t>
  </si>
  <si>
    <t>4 centrales</t>
  </si>
  <si>
    <t>1 centrale - LEGRAND</t>
  </si>
  <si>
    <t>1 centrale - DEF</t>
  </si>
  <si>
    <t>1 centrale - NUGELEC ECA</t>
  </si>
  <si>
    <t>1 centrale NUGELEC ECA 3008</t>
  </si>
  <si>
    <t>ERT</t>
  </si>
  <si>
    <t>Bât 0006– Local technique (dévolution CCM)</t>
  </si>
  <si>
    <t xml:space="preserve">Bât 0018 - MESS </t>
  </si>
  <si>
    <t>Bât 0103 Algéco CCM - ESICAERO et hebergement</t>
  </si>
  <si>
    <t>desenfumage</t>
  </si>
  <si>
    <t>bat.009 - Bat ZT (local métallier et atelier bois)</t>
  </si>
  <si>
    <t>ERT/S</t>
  </si>
  <si>
    <t>1 système de desenfumage mécanique non asservi SSI</t>
  </si>
  <si>
    <t>Nombre</t>
  </si>
  <si>
    <t xml:space="preserve">Bât 0003 </t>
  </si>
  <si>
    <t>Batiment concernés - équipements</t>
  </si>
  <si>
    <t>Equipements 
centrale SSI ; alarme , désenfumages</t>
  </si>
  <si>
    <t>Etb</t>
  </si>
  <si>
    <t>ERT établissement soumi au code du travail</t>
  </si>
  <si>
    <t>ERT S établissement soumi au code du travail avec locaux à sommeil</t>
  </si>
  <si>
    <t>ERP établissement recevant du public</t>
  </si>
  <si>
    <t xml:space="preserve">Trigramme </t>
  </si>
  <si>
    <t>Nombre de VISITE</t>
  </si>
  <si>
    <t>Prix UNITAIRE</t>
  </si>
  <si>
    <t>SOUS-TOTAL</t>
  </si>
  <si>
    <t>LOT 2 - PRESTATIONS À PRIX FORFAITAIRE : MAINTENANCE PRÉVENTIVE ANNUELLE  + PRESTATIONS DE MAINTENANCE CORRECTIVE INFERIEURES A 1 000,00€</t>
  </si>
  <si>
    <t>DÉCOMPOSITION DU PRIX GLOBAL ET FORFAITAIRE</t>
  </si>
  <si>
    <t>MARCHE N°</t>
  </si>
  <si>
    <t>A1</t>
  </si>
  <si>
    <t>Tous sites Lot 2</t>
  </si>
  <si>
    <t xml:space="preserve">Réalisation de
 l’état zéro </t>
  </si>
  <si>
    <t>Article 1 du CCTP</t>
  </si>
  <si>
    <t>B1</t>
  </si>
  <si>
    <t>Réalisation de 
l’état annuel</t>
  </si>
  <si>
    <t>Article 3.3 du CCTP</t>
  </si>
  <si>
    <t>Report coût total lot 2 prestations à prix forfaitaire maintenance préventive annuelle comprenant les prestations correctives inférieures à 1 000,00€</t>
  </si>
  <si>
    <t>COÛT TOTAL - LOT 2 ANNEE 1 PRESTATIONS À PRIX FORFAITAIRES</t>
  </si>
  <si>
    <t>Réalisation de
 l’état annuel</t>
  </si>
  <si>
    <t>COÛT TOTAL - LOT 2 ANNEE 2 PRESTATIONS À PRIX FORFAITAIRES</t>
  </si>
  <si>
    <t>COÛT TOTAL - LOT 2 ANNEE 3 PRESTATIONS À PRIX FORFAITAIRES</t>
  </si>
  <si>
    <t>C1</t>
  </si>
  <si>
    <t>Réalisation de 
l’état des lieux final</t>
  </si>
  <si>
    <t>COÛT TOTAL - LOT 2 ANNEE 4 PRESTATIONS À PRIX FORFAITAIRES</t>
  </si>
  <si>
    <t>TOTAL DES 4 ANNEES</t>
  </si>
  <si>
    <t>COÛT TOTAL - LOT 2 ANNEE 1</t>
  </si>
  <si>
    <t>COÛT TOTAL - LOT 2 ANNEE 2</t>
  </si>
  <si>
    <t>COÛT TOTAL - LOT 2 ANNEE 3</t>
  </si>
  <si>
    <t>COÛT TOTAL - LOT 2 ANNEE 4</t>
  </si>
  <si>
    <t>COÛT TOTAL LOT 2 DES 4 ANNEES</t>
  </si>
  <si>
    <t>À ……..……….…. ,le</t>
  </si>
  <si>
    <t>Signature et cachet de l'entreprise</t>
  </si>
  <si>
    <t>(précédés de la mention manuscrite "Lu et approuvé")</t>
  </si>
  <si>
    <r>
      <t xml:space="preserve">IMPORTANT
</t>
    </r>
    <r>
      <rPr>
        <b/>
        <sz val="11"/>
        <color theme="1"/>
        <rFont val="Times New Roman"/>
        <family val="1"/>
      </rPr>
      <t xml:space="preserve">TOUS </t>
    </r>
    <r>
      <rPr>
        <sz val="11"/>
        <color theme="1"/>
        <rFont val="Times New Roman"/>
        <family val="1"/>
      </rPr>
      <t xml:space="preserve">LES POSTES DE LA DECOMPOSITION DU PRIX GLOBALE ET FORFAITAIRE DOIVENT ÊTRE RENSEIGNES IMPÉRATIVEMENT
NE SONT PAS ADMIS :
• LES POSTES «  </t>
    </r>
    <r>
      <rPr>
        <b/>
        <sz val="11"/>
        <color theme="1"/>
        <rFont val="Times New Roman"/>
        <family val="1"/>
      </rPr>
      <t xml:space="preserve">NON CHIFFRES </t>
    </r>
    <r>
      <rPr>
        <sz val="11"/>
        <color theme="1"/>
        <rFont val="Times New Roman"/>
        <family val="1"/>
      </rPr>
      <t xml:space="preserve">»
• LES POSTES « </t>
    </r>
    <r>
      <rPr>
        <b/>
        <sz val="11"/>
        <color theme="1"/>
        <rFont val="Times New Roman"/>
        <family val="1"/>
      </rPr>
      <t xml:space="preserve"> POUR MÉMOIRE </t>
    </r>
    <r>
      <rPr>
        <sz val="11"/>
        <color theme="1"/>
        <rFont val="Times New Roman"/>
        <family val="1"/>
      </rPr>
      <t xml:space="preserve">»
• LES POSTES « </t>
    </r>
    <r>
      <rPr>
        <b/>
        <sz val="11"/>
        <color theme="1"/>
        <rFont val="Times New Roman"/>
        <family val="1"/>
      </rPr>
      <t>INCLUS</t>
    </r>
    <r>
      <rPr>
        <sz val="11"/>
        <color theme="1"/>
        <rFont val="Times New Roman"/>
        <family val="1"/>
      </rPr>
      <t xml:space="preserve"> »
• L’AJOUT OU LA SUPPRESSION DE POSTES
• LA MODIFICATION DU CADRE
• LES MONTANTS NULS</t>
    </r>
  </si>
  <si>
    <t>Coût total lot 2 - Prestations à prix forfaitaire de maintenance préventive et corrective inférieure à 1 000,00€</t>
  </si>
  <si>
    <t xml:space="preserve">Guyane (973) – FAG – Accord-cadre à bons de commande pour la maintenance préventive et corrective des installations et équipements contre l’incendie et des installations d’extinction automatique de gaz des bâtiments des forces armées en Guyane       
</t>
  </si>
  <si>
    <t>1 centrale SIEMENS</t>
  </si>
  <si>
    <t>1 sirène commandée manuellement DSNA</t>
  </si>
  <si>
    <r>
      <t>1</t>
    </r>
    <r>
      <rPr>
        <b/>
        <u/>
        <vertAlign val="superscript"/>
        <sz val="10"/>
        <color theme="1"/>
        <rFont val="Times New Roman"/>
        <family val="1"/>
      </rPr>
      <t>re</t>
    </r>
    <r>
      <rPr>
        <b/>
        <u/>
        <sz val="10"/>
        <color theme="1"/>
        <rFont val="Times New Roman"/>
        <family val="1"/>
      </rPr>
      <t xml:space="preserve"> ANNEE</t>
    </r>
  </si>
  <si>
    <r>
      <t>2</t>
    </r>
    <r>
      <rPr>
        <b/>
        <u/>
        <vertAlign val="superscript"/>
        <sz val="10"/>
        <color theme="1"/>
        <rFont val="Times New Roman"/>
        <family val="1"/>
      </rPr>
      <t>e</t>
    </r>
    <r>
      <rPr>
        <b/>
        <u/>
        <sz val="10"/>
        <color theme="1"/>
        <rFont val="Times New Roman"/>
        <family val="1"/>
      </rPr>
      <t xml:space="preserve"> ANNEE</t>
    </r>
  </si>
  <si>
    <r>
      <t>3</t>
    </r>
    <r>
      <rPr>
        <b/>
        <u/>
        <vertAlign val="superscript"/>
        <sz val="10"/>
        <color theme="1"/>
        <rFont val="Times New Roman"/>
        <family val="1"/>
      </rPr>
      <t>e</t>
    </r>
    <r>
      <rPr>
        <b/>
        <u/>
        <sz val="10"/>
        <color theme="1"/>
        <rFont val="Times New Roman"/>
        <family val="1"/>
      </rPr>
      <t xml:space="preserve"> ANNEE</t>
    </r>
  </si>
  <si>
    <r>
      <t>4</t>
    </r>
    <r>
      <rPr>
        <b/>
        <u/>
        <vertAlign val="superscript"/>
        <sz val="10"/>
        <color theme="1"/>
        <rFont val="Times New Roman"/>
        <family val="1"/>
      </rPr>
      <t>e</t>
    </r>
    <r>
      <rPr>
        <b/>
        <u/>
        <sz val="10"/>
        <color theme="1"/>
        <rFont val="Times New Roman"/>
        <family val="1"/>
      </rPr>
      <t xml:space="preserve"> ANNEE</t>
    </r>
  </si>
  <si>
    <t>1 centrale ALPHA C2/6/10</t>
  </si>
  <si>
    <t>1 centrale - NUGELEC EATON</t>
  </si>
  <si>
    <t>1 centrale – NUGELEC Eaton</t>
  </si>
  <si>
    <t xml:space="preserve"> 2 centrales NUGELEC EATON</t>
  </si>
  <si>
    <t>1 centrale SIEMENS FC2020</t>
  </si>
  <si>
    <t>1 centrale NUGELEC EATON</t>
  </si>
  <si>
    <t>1 centrale ALPHA C2/6/10 Def</t>
  </si>
  <si>
    <t>1 centrale NUGELEC Sti</t>
  </si>
  <si>
    <t>PRESTATIONS MAINTENANCE PREVENTIVE
ANNUELLE</t>
  </si>
  <si>
    <t>Réf</t>
  </si>
  <si>
    <t xml:space="preserve">Bat.0007 hangar PUMA
Bat.0009 tente Anhydre
Bat 0011 - HANGAR  EAM 1 (ESCA)
Bat 0002 - CSO
Bat 0016 - HANGAR  EAM 2
Bat.0006 hangar ETHOM- FENNEC
Bat.013 tente Marine
Bat.0004 BISMA/BGA/DANZ
</t>
  </si>
  <si>
    <t>1 centrale SCHUB - Pupitre commande en R+1
distribution dsur plusieurs batiments</t>
  </si>
  <si>
    <r>
      <rPr>
        <b/>
        <sz val="11"/>
        <color theme="1"/>
        <rFont val="Times New Roman"/>
        <family val="1"/>
      </rPr>
      <t>LOT N°2 :</t>
    </r>
    <r>
      <rPr>
        <sz val="11"/>
        <color theme="1"/>
        <rFont val="Times New Roman"/>
        <family val="1"/>
      </rPr>
      <t xml:space="preserve">
Maintenance des installations et équipements contre l’incendie du Centre du Contrôle Militaire - CCM à Kourou, de la Base Aérienne BA 367 - Quartier François Masse à Matoury, de l’Îlot Cabassou, de la Base Navale de Dégrad des Cannes – BNDdC à Rémire Montjoly, du Dépôt de Munitions - Montagne des Serpents à Roura et de la Base Radar du Mont Vénus à Sinnamary
</t>
    </r>
  </si>
  <si>
    <t>ANNEXE 3 A L'ACTE D'ENGAGEMENT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</si>
</sst>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€-40C]_-;\-* #,##0.00\ [$€-40C]_-;_-* &quot;-&quot;??\ [$€-40C]_-;_-@_-"/>
    <numFmt numFmtId="165" formatCode="#,##0.00\ &quot;€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  <font>
      <sz val="11"/>
      <color rgb="FF0070C0"/>
      <name val="Times New Roman"/>
      <family val="1"/>
    </font>
    <font>
      <sz val="11"/>
      <color theme="9" tint="-0.499984740745262"/>
      <name val="Times New Roman"/>
      <family val="1"/>
    </font>
    <font>
      <u/>
      <sz val="11"/>
      <color theme="1"/>
      <name val="Times New Roman"/>
      <family val="1"/>
    </font>
    <font>
      <b/>
      <u/>
      <sz val="14"/>
      <color theme="1"/>
      <name val="Times New Roman"/>
      <family val="1"/>
    </font>
    <font>
      <sz val="10"/>
      <name val="Arial"/>
      <family val="2"/>
    </font>
    <font>
      <b/>
      <u/>
      <sz val="10"/>
      <color theme="1"/>
      <name val="Times New Roman"/>
      <family val="1"/>
    </font>
    <font>
      <b/>
      <u/>
      <vertAlign val="superscript"/>
      <sz val="10"/>
      <color theme="1"/>
      <name val="Times New Roman"/>
      <family val="1"/>
    </font>
    <font>
      <b/>
      <sz val="1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CC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0" fontId="1" fillId="7" borderId="22" applyNumberFormat="0" applyFont="0" applyAlignment="0" applyProtection="0"/>
  </cellStyleXfs>
  <cellXfs count="11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6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Protection="1">
      <protection locked="0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/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165" fontId="4" fillId="0" borderId="12" xfId="0" applyNumberFormat="1" applyFont="1" applyBorder="1" applyProtection="1">
      <protection locked="0"/>
    </xf>
    <xf numFmtId="0" fontId="4" fillId="2" borderId="1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65" fontId="4" fillId="0" borderId="13" xfId="0" applyNumberFormat="1" applyFont="1" applyBorder="1" applyProtection="1">
      <protection locked="0"/>
    </xf>
    <xf numFmtId="165" fontId="4" fillId="0" borderId="14" xfId="0" applyNumberFormat="1" applyFont="1" applyBorder="1" applyProtection="1">
      <protection locked="0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165" fontId="4" fillId="2" borderId="12" xfId="0" applyNumberFormat="1" applyFont="1" applyFill="1" applyBorder="1" applyAlignment="1" applyProtection="1">
      <alignment horizontal="center" vertical="center"/>
      <protection locked="0"/>
    </xf>
    <xf numFmtId="165" fontId="4" fillId="0" borderId="14" xfId="0" applyNumberFormat="1" applyFont="1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165" fontId="4" fillId="0" borderId="12" xfId="0" applyNumberFormat="1" applyFont="1" applyBorder="1" applyAlignment="1" applyProtection="1">
      <alignment horizontal="center" vertical="center"/>
      <protection locked="0"/>
    </xf>
    <xf numFmtId="165" fontId="4" fillId="0" borderId="13" xfId="0" applyNumberFormat="1" applyFont="1" applyBorder="1" applyAlignment="1" applyProtection="1">
      <alignment horizontal="center" vertical="center"/>
      <protection locked="0"/>
    </xf>
    <xf numFmtId="165" fontId="4" fillId="0" borderId="14" xfId="0" applyNumberFormat="1" applyFont="1" applyBorder="1" applyAlignment="1" applyProtection="1">
      <alignment horizontal="center" vertical="center"/>
      <protection locked="0"/>
    </xf>
    <xf numFmtId="165" fontId="4" fillId="0" borderId="18" xfId="0" applyNumberFormat="1" applyFont="1" applyBorder="1" applyAlignment="1" applyProtection="1">
      <alignment horizontal="center"/>
      <protection locked="0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/>
    <xf numFmtId="0" fontId="4" fillId="0" borderId="0" xfId="0" applyFont="1" applyProtection="1">
      <protection locked="0"/>
    </xf>
    <xf numFmtId="0" fontId="2" fillId="0" borderId="0" xfId="0" applyFont="1" applyAlignment="1"/>
    <xf numFmtId="0" fontId="8" fillId="0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  <xf numFmtId="0" fontId="7" fillId="7" borderId="1" xfId="2" applyFont="1" applyBorder="1" applyAlignment="1">
      <alignment horizontal="center" vertical="center" wrapText="1"/>
    </xf>
    <xf numFmtId="0" fontId="7" fillId="7" borderId="1" xfId="2" applyFont="1" applyBorder="1" applyAlignment="1">
      <alignment horizontal="center" vertical="center"/>
    </xf>
    <xf numFmtId="164" fontId="6" fillId="7" borderId="1" xfId="2" applyNumberFormat="1" applyFont="1" applyBorder="1" applyAlignment="1">
      <alignment horizontal="center" vertical="center"/>
    </xf>
    <xf numFmtId="164" fontId="2" fillId="7" borderId="1" xfId="2" applyNumberFormat="1" applyFont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vertical="center"/>
    </xf>
    <xf numFmtId="0" fontId="17" fillId="0" borderId="2" xfId="0" applyFont="1" applyBorder="1" applyAlignment="1">
      <alignment horizontal="center" vertical="top"/>
    </xf>
    <xf numFmtId="0" fontId="4" fillId="3" borderId="1" xfId="0" applyFont="1" applyFill="1" applyBorder="1" applyAlignment="1">
      <alignment horizontal="left" vertical="top" wrapText="1"/>
    </xf>
    <xf numFmtId="0" fontId="7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64" fontId="7" fillId="7" borderId="1" xfId="2" applyNumberFormat="1" applyFont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7" borderId="1" xfId="2" applyFont="1" applyBorder="1" applyAlignment="1">
      <alignment horizontal="center" vertical="center" wrapText="1"/>
    </xf>
    <xf numFmtId="0" fontId="7" fillId="7" borderId="1" xfId="2" applyFont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5" fillId="0" borderId="1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65" fontId="4" fillId="0" borderId="11" xfId="0" applyNumberFormat="1" applyFont="1" applyBorder="1" applyAlignment="1" applyProtection="1">
      <alignment horizontal="center" vertical="center"/>
      <protection locked="0"/>
    </xf>
    <xf numFmtId="165" fontId="4" fillId="0" borderId="19" xfId="0" applyNumberFormat="1" applyFont="1" applyBorder="1" applyAlignment="1" applyProtection="1">
      <alignment horizontal="center" vertical="center"/>
      <protection locked="0"/>
    </xf>
    <xf numFmtId="165" fontId="4" fillId="0" borderId="3" xfId="0" applyNumberFormat="1" applyFont="1" applyBorder="1" applyAlignment="1" applyProtection="1">
      <alignment horizontal="center" vertical="center"/>
      <protection locked="0"/>
    </xf>
    <xf numFmtId="165" fontId="4" fillId="0" borderId="20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/>
      <protection locked="0"/>
    </xf>
    <xf numFmtId="165" fontId="4" fillId="0" borderId="7" xfId="0" applyNumberFormat="1" applyFont="1" applyBorder="1" applyAlignment="1" applyProtection="1">
      <alignment horizontal="center" vertical="center"/>
      <protection locked="0"/>
    </xf>
    <xf numFmtId="165" fontId="4" fillId="0" borderId="21" xfId="0" applyNumberFormat="1" applyFont="1" applyBorder="1" applyAlignment="1" applyProtection="1">
      <alignment horizontal="center" vertical="center"/>
      <protection locked="0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30" xfId="0" applyFont="1" applyBorder="1" applyAlignment="1">
      <alignment horizontal="center"/>
    </xf>
  </cellXfs>
  <cellStyles count="3">
    <cellStyle name="Normal" xfId="0" builtinId="0"/>
    <cellStyle name="Normal 3" xfId="1"/>
    <cellStyle name="Note" xfId="2" builtinId="10"/>
  </cellStyles>
  <dxfs count="0"/>
  <tableStyles count="0" defaultTableStyle="TableStyleMedium2" defaultPivotStyle="PivotStyleLight16"/>
  <colors>
    <mruColors>
      <color rgb="FF73EBCC"/>
      <color rgb="FF22FE22"/>
      <color rgb="FFCC99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tabSelected="1" topLeftCell="A8" workbookViewId="0">
      <selection activeCell="H14" sqref="H14"/>
    </sheetView>
  </sheetViews>
  <sheetFormatPr baseColWidth="10" defaultRowHeight="15" x14ac:dyDescent="0.25"/>
  <cols>
    <col min="1" max="1" width="5.7109375" customWidth="1"/>
    <col min="2" max="2" width="10.5703125" customWidth="1"/>
    <col min="3" max="3" width="11.5703125" customWidth="1"/>
    <col min="4" max="4" width="7" customWidth="1"/>
    <col min="5" max="5" width="22.140625" customWidth="1"/>
    <col min="6" max="6" width="17" customWidth="1"/>
    <col min="7" max="7" width="4.7109375" customWidth="1"/>
    <col min="8" max="8" width="4.140625" customWidth="1"/>
  </cols>
  <sheetData>
    <row r="1" spans="1:8" x14ac:dyDescent="0.25">
      <c r="A1" s="3"/>
      <c r="B1" s="3"/>
      <c r="C1" s="3"/>
      <c r="D1" s="3"/>
      <c r="E1" s="3"/>
      <c r="F1" s="3"/>
      <c r="G1" s="3"/>
      <c r="H1" s="3"/>
    </row>
    <row r="2" spans="1:8" ht="18.75" x14ac:dyDescent="0.3">
      <c r="A2" s="106" t="s">
        <v>102</v>
      </c>
      <c r="B2" s="107"/>
      <c r="C2" s="107"/>
      <c r="D2" s="107"/>
      <c r="E2" s="107"/>
      <c r="F2" s="107"/>
      <c r="G2" s="108"/>
      <c r="H2" s="50"/>
    </row>
    <row r="3" spans="1:8" x14ac:dyDescent="0.25">
      <c r="A3" s="109" t="s">
        <v>150</v>
      </c>
      <c r="B3" s="110"/>
      <c r="C3" s="110"/>
      <c r="D3" s="110"/>
      <c r="E3" s="110"/>
      <c r="F3" s="110"/>
      <c r="G3" s="111"/>
      <c r="H3" s="3"/>
    </row>
    <row r="4" spans="1:8" ht="15.75" x14ac:dyDescent="0.25">
      <c r="A4" s="1"/>
      <c r="B4" s="3"/>
      <c r="C4" s="3"/>
      <c r="D4" s="3"/>
      <c r="E4" s="3"/>
      <c r="F4" s="3"/>
      <c r="G4" s="3"/>
      <c r="H4" s="3"/>
    </row>
    <row r="5" spans="1:8" ht="18.75" customHeight="1" x14ac:dyDescent="0.25">
      <c r="A5" s="67" t="s">
        <v>103</v>
      </c>
      <c r="B5" s="67"/>
      <c r="C5" s="67"/>
      <c r="D5" s="67"/>
      <c r="E5" s="67"/>
      <c r="F5" s="67"/>
      <c r="G5" s="67"/>
      <c r="H5" s="3"/>
    </row>
    <row r="6" spans="1:8" ht="15.75" x14ac:dyDescent="0.25">
      <c r="A6" s="1"/>
      <c r="B6" s="3"/>
      <c r="C6" s="3"/>
      <c r="D6" s="3"/>
      <c r="E6" s="3"/>
      <c r="F6" s="3"/>
      <c r="G6" s="3"/>
      <c r="H6" s="3"/>
    </row>
    <row r="7" spans="1:8" x14ac:dyDescent="0.25">
      <c r="A7" s="3"/>
      <c r="B7" s="3"/>
      <c r="C7" s="3"/>
      <c r="D7" s="3"/>
      <c r="E7" s="3"/>
      <c r="F7" s="3"/>
      <c r="G7" s="3"/>
      <c r="H7" s="3"/>
    </row>
    <row r="8" spans="1:8" x14ac:dyDescent="0.25">
      <c r="A8" s="3"/>
      <c r="B8" s="3"/>
      <c r="C8" s="3"/>
      <c r="D8" s="3"/>
      <c r="E8" s="3"/>
      <c r="F8" s="3"/>
      <c r="G8" s="3"/>
      <c r="H8" s="3"/>
    </row>
    <row r="9" spans="1:8" x14ac:dyDescent="0.25">
      <c r="A9" s="3"/>
      <c r="B9" s="3"/>
      <c r="C9" s="3"/>
      <c r="D9" s="3"/>
      <c r="E9" s="3"/>
      <c r="F9" s="3"/>
      <c r="G9" s="3"/>
      <c r="H9" s="3"/>
    </row>
    <row r="10" spans="1:8" ht="78.75" customHeight="1" x14ac:dyDescent="0.25">
      <c r="A10" s="64" t="s">
        <v>130</v>
      </c>
      <c r="B10" s="64"/>
      <c r="C10" s="64"/>
      <c r="D10" s="64"/>
      <c r="E10" s="64"/>
      <c r="F10" s="64"/>
      <c r="G10" s="64"/>
      <c r="H10" s="3"/>
    </row>
    <row r="11" spans="1:8" x14ac:dyDescent="0.25">
      <c r="A11" s="3"/>
      <c r="B11" s="3"/>
      <c r="C11" s="3"/>
      <c r="D11" s="3"/>
      <c r="E11" s="3"/>
      <c r="F11" s="3"/>
      <c r="G11" s="3"/>
      <c r="H11" s="3"/>
    </row>
    <row r="12" spans="1:8" x14ac:dyDescent="0.25">
      <c r="A12" s="3"/>
      <c r="B12" s="3"/>
      <c r="C12" s="3"/>
      <c r="D12" s="3"/>
      <c r="E12" s="3"/>
      <c r="F12" s="3"/>
      <c r="G12" s="3"/>
      <c r="H12" s="3"/>
    </row>
    <row r="13" spans="1:8" x14ac:dyDescent="0.25">
      <c r="A13" s="3"/>
      <c r="B13" s="3"/>
      <c r="C13" s="3"/>
      <c r="D13" s="3"/>
      <c r="E13" s="3"/>
      <c r="F13" s="3"/>
      <c r="G13" s="3"/>
      <c r="H13" s="3"/>
    </row>
    <row r="14" spans="1:8" ht="100.5" customHeight="1" x14ac:dyDescent="0.25">
      <c r="A14" s="65" t="s">
        <v>149</v>
      </c>
      <c r="B14" s="66"/>
      <c r="C14" s="66"/>
      <c r="D14" s="66"/>
      <c r="E14" s="66"/>
      <c r="F14" s="66"/>
      <c r="G14" s="66"/>
      <c r="H14" s="3"/>
    </row>
    <row r="15" spans="1:8" x14ac:dyDescent="0.25">
      <c r="A15" s="3"/>
      <c r="B15" s="3"/>
      <c r="C15" s="3"/>
      <c r="D15" s="3"/>
      <c r="E15" s="3"/>
      <c r="F15" s="3"/>
      <c r="G15" s="3"/>
      <c r="H15" s="3"/>
    </row>
    <row r="16" spans="1:8" x14ac:dyDescent="0.25">
      <c r="A16" s="3"/>
      <c r="B16" s="3"/>
      <c r="C16" s="3"/>
      <c r="D16" s="3"/>
      <c r="E16" s="3"/>
      <c r="F16" s="3"/>
      <c r="G16" s="3"/>
      <c r="H16" s="3"/>
    </row>
    <row r="17" spans="1:8" x14ac:dyDescent="0.25">
      <c r="A17" s="3"/>
      <c r="B17" s="3"/>
      <c r="C17" s="3"/>
      <c r="D17" s="3"/>
      <c r="E17" s="3"/>
      <c r="F17" s="3"/>
      <c r="G17" s="3"/>
      <c r="H17" s="3"/>
    </row>
    <row r="18" spans="1:8" ht="171" customHeight="1" x14ac:dyDescent="0.25">
      <c r="A18" s="65" t="s">
        <v>128</v>
      </c>
      <c r="B18" s="66"/>
      <c r="C18" s="66"/>
      <c r="D18" s="66"/>
      <c r="E18" s="66"/>
      <c r="F18" s="66"/>
      <c r="G18" s="66"/>
      <c r="H18" s="3"/>
    </row>
    <row r="19" spans="1:8" x14ac:dyDescent="0.25">
      <c r="A19" s="3"/>
      <c r="B19" s="3"/>
      <c r="C19" s="3"/>
      <c r="D19" s="3"/>
      <c r="E19" s="3"/>
      <c r="F19" s="3"/>
      <c r="G19" s="3"/>
      <c r="H19" s="3"/>
    </row>
    <row r="20" spans="1:8" x14ac:dyDescent="0.25">
      <c r="A20" s="3"/>
      <c r="B20" s="3"/>
      <c r="C20" s="3"/>
      <c r="D20" s="3"/>
      <c r="E20" s="3"/>
      <c r="F20" s="3"/>
      <c r="G20" s="3"/>
      <c r="H20" s="3"/>
    </row>
  </sheetData>
  <mergeCells count="6">
    <mergeCell ref="A10:G10"/>
    <mergeCell ref="A14:G14"/>
    <mergeCell ref="A18:G18"/>
    <mergeCell ref="A5:G5"/>
    <mergeCell ref="A2:G2"/>
    <mergeCell ref="A3:G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50"/>
  <sheetViews>
    <sheetView topLeftCell="A22" workbookViewId="0">
      <selection sqref="A1:M50"/>
    </sheetView>
  </sheetViews>
  <sheetFormatPr baseColWidth="10" defaultRowHeight="12.75" x14ac:dyDescent="0.2"/>
  <cols>
    <col min="1" max="1" width="5.140625" style="2" customWidth="1"/>
    <col min="2" max="2" width="30.85546875" style="19" bestFit="1" customWidth="1"/>
    <col min="3" max="3" width="34.28515625" style="2" bestFit="1" customWidth="1"/>
    <col min="4" max="4" width="11.28515625" style="19" bestFit="1" customWidth="1"/>
    <col min="5" max="5" width="8.140625" style="19" customWidth="1"/>
    <col min="6" max="6" width="42.7109375" style="20" customWidth="1"/>
    <col min="7" max="7" width="47.140625" style="19" customWidth="1"/>
    <col min="8" max="8" width="6.85546875" style="10" customWidth="1"/>
    <col min="9" max="9" width="14.85546875" style="10" customWidth="1"/>
    <col min="10" max="10" width="8.42578125" style="21" customWidth="1"/>
    <col min="11" max="11" width="9.42578125" style="2" customWidth="1"/>
    <col min="12" max="12" width="21.28515625" style="2" customWidth="1"/>
    <col min="13" max="13" width="26.7109375" style="2" customWidth="1"/>
    <col min="14" max="14" width="5.85546875" style="2" customWidth="1"/>
    <col min="15" max="16384" width="11.42578125" style="2"/>
  </cols>
  <sheetData>
    <row r="1" spans="1:13" ht="18.75" x14ac:dyDescent="0.3">
      <c r="A1" s="75" t="s">
        <v>101</v>
      </c>
      <c r="B1" s="75"/>
      <c r="C1" s="75"/>
      <c r="D1" s="75"/>
      <c r="E1" s="75"/>
      <c r="F1" s="75"/>
      <c r="G1" s="75"/>
      <c r="H1" s="75"/>
      <c r="I1" s="75"/>
      <c r="J1" s="75"/>
      <c r="K1" s="75"/>
    </row>
    <row r="2" spans="1:13" ht="15" x14ac:dyDescent="0.25">
      <c r="A2" s="7"/>
      <c r="B2" s="7"/>
      <c r="C2" s="7"/>
      <c r="D2" s="7"/>
      <c r="E2" s="7"/>
      <c r="F2" s="8"/>
      <c r="G2" s="7"/>
      <c r="H2" s="9"/>
      <c r="I2" s="9"/>
      <c r="J2" s="9"/>
      <c r="K2" s="7"/>
      <c r="L2" s="7"/>
      <c r="M2" s="3"/>
    </row>
    <row r="3" spans="1:13" ht="44.25" customHeight="1" x14ac:dyDescent="0.2">
      <c r="A3" s="61"/>
      <c r="B3" s="76" t="s">
        <v>67</v>
      </c>
      <c r="C3" s="76"/>
      <c r="D3" s="76"/>
      <c r="E3" s="76"/>
      <c r="F3" s="76"/>
      <c r="G3" s="85" t="s">
        <v>66</v>
      </c>
      <c r="H3" s="86"/>
      <c r="I3" s="86"/>
      <c r="J3" s="87"/>
      <c r="K3" s="83" t="s">
        <v>145</v>
      </c>
      <c r="L3" s="84"/>
      <c r="M3" s="84"/>
    </row>
    <row r="4" spans="1:13" s="10" customFormat="1" ht="43.5" thickBot="1" x14ac:dyDescent="0.3">
      <c r="A4" s="55" t="s">
        <v>146</v>
      </c>
      <c r="B4" s="53" t="s">
        <v>0</v>
      </c>
      <c r="C4" s="53" t="s">
        <v>1</v>
      </c>
      <c r="D4" s="53" t="s">
        <v>2</v>
      </c>
      <c r="E4" s="53" t="s">
        <v>93</v>
      </c>
      <c r="F4" s="53" t="s">
        <v>91</v>
      </c>
      <c r="G4" s="54" t="s">
        <v>92</v>
      </c>
      <c r="H4" s="53" t="s">
        <v>4</v>
      </c>
      <c r="I4" s="53" t="s">
        <v>5</v>
      </c>
      <c r="J4" s="54" t="s">
        <v>3</v>
      </c>
      <c r="K4" s="56" t="s">
        <v>98</v>
      </c>
      <c r="L4" s="57" t="s">
        <v>99</v>
      </c>
      <c r="M4" s="57" t="s">
        <v>100</v>
      </c>
    </row>
    <row r="5" spans="1:13" ht="32.25" customHeight="1" x14ac:dyDescent="0.2">
      <c r="A5" s="62">
        <v>47</v>
      </c>
      <c r="B5" s="77" t="s">
        <v>6</v>
      </c>
      <c r="C5" s="78" t="s">
        <v>68</v>
      </c>
      <c r="D5" s="24" t="s">
        <v>63</v>
      </c>
      <c r="E5" s="12" t="s">
        <v>81</v>
      </c>
      <c r="F5" s="23" t="s">
        <v>73</v>
      </c>
      <c r="G5" s="23" t="s">
        <v>75</v>
      </c>
      <c r="H5" s="52" t="s">
        <v>7</v>
      </c>
      <c r="I5" s="52" t="s">
        <v>8</v>
      </c>
      <c r="J5" s="24">
        <v>1</v>
      </c>
      <c r="K5" s="57">
        <v>2</v>
      </c>
      <c r="L5" s="58">
        <v>0</v>
      </c>
      <c r="M5" s="58">
        <f>(K5*L5)</f>
        <v>0</v>
      </c>
    </row>
    <row r="6" spans="1:13" ht="21" customHeight="1" x14ac:dyDescent="0.2">
      <c r="A6" s="62">
        <v>48</v>
      </c>
      <c r="B6" s="77"/>
      <c r="C6" s="78"/>
      <c r="D6" s="11" t="s">
        <v>59</v>
      </c>
      <c r="E6" s="12" t="s">
        <v>81</v>
      </c>
      <c r="F6" s="24" t="s">
        <v>83</v>
      </c>
      <c r="G6" s="24" t="s">
        <v>13</v>
      </c>
      <c r="H6" s="52" t="s">
        <v>7</v>
      </c>
      <c r="I6" s="52" t="s">
        <v>8</v>
      </c>
      <c r="J6" s="24">
        <v>1</v>
      </c>
      <c r="K6" s="57">
        <v>2</v>
      </c>
      <c r="L6" s="58">
        <v>0</v>
      </c>
      <c r="M6" s="58">
        <f t="shared" ref="M6:M45" si="0">(K6*L6)</f>
        <v>0</v>
      </c>
    </row>
    <row r="7" spans="1:13" ht="15" x14ac:dyDescent="0.2">
      <c r="A7" s="62">
        <v>49</v>
      </c>
      <c r="B7" s="69" t="s">
        <v>14</v>
      </c>
      <c r="C7" s="72" t="s">
        <v>69</v>
      </c>
      <c r="D7" s="11" t="s">
        <v>63</v>
      </c>
      <c r="E7" s="12" t="s">
        <v>81</v>
      </c>
      <c r="F7" s="11" t="s">
        <v>15</v>
      </c>
      <c r="G7" s="11" t="s">
        <v>131</v>
      </c>
      <c r="H7" s="52" t="s">
        <v>7</v>
      </c>
      <c r="I7" s="52" t="s">
        <v>8</v>
      </c>
      <c r="J7" s="11">
        <v>1</v>
      </c>
      <c r="K7" s="57">
        <v>2</v>
      </c>
      <c r="L7" s="58">
        <v>0</v>
      </c>
      <c r="M7" s="58">
        <f t="shared" si="0"/>
        <v>0</v>
      </c>
    </row>
    <row r="8" spans="1:13" ht="105" customHeight="1" x14ac:dyDescent="0.2">
      <c r="A8" s="62">
        <v>50</v>
      </c>
      <c r="B8" s="70"/>
      <c r="C8" s="73"/>
      <c r="D8" s="11" t="s">
        <v>63</v>
      </c>
      <c r="E8" s="12" t="s">
        <v>81</v>
      </c>
      <c r="F8" s="63" t="s">
        <v>147</v>
      </c>
      <c r="G8" s="63" t="s">
        <v>148</v>
      </c>
      <c r="H8" s="52" t="s">
        <v>7</v>
      </c>
      <c r="I8" s="52" t="s">
        <v>8</v>
      </c>
      <c r="J8" s="15">
        <v>1</v>
      </c>
      <c r="K8" s="57">
        <v>2</v>
      </c>
      <c r="L8" s="58">
        <v>0</v>
      </c>
      <c r="M8" s="58">
        <f t="shared" si="0"/>
        <v>0</v>
      </c>
    </row>
    <row r="9" spans="1:13" ht="15" x14ac:dyDescent="0.2">
      <c r="A9" s="62">
        <v>51</v>
      </c>
      <c r="B9" s="70"/>
      <c r="C9" s="73"/>
      <c r="D9" s="24" t="s">
        <v>63</v>
      </c>
      <c r="E9" s="12" t="s">
        <v>81</v>
      </c>
      <c r="F9" s="23" t="s">
        <v>72</v>
      </c>
      <c r="G9" s="23" t="s">
        <v>141</v>
      </c>
      <c r="H9" s="52" t="s">
        <v>7</v>
      </c>
      <c r="I9" s="52" t="s">
        <v>8</v>
      </c>
      <c r="J9" s="24">
        <v>1</v>
      </c>
      <c r="K9" s="57">
        <v>2</v>
      </c>
      <c r="L9" s="58">
        <v>0</v>
      </c>
      <c r="M9" s="58">
        <f t="shared" si="0"/>
        <v>0</v>
      </c>
    </row>
    <row r="10" spans="1:13" ht="15" x14ac:dyDescent="0.2">
      <c r="A10" s="62">
        <v>52</v>
      </c>
      <c r="B10" s="70"/>
      <c r="C10" s="73"/>
      <c r="D10" s="11" t="s">
        <v>59</v>
      </c>
      <c r="E10" s="51" t="s">
        <v>87</v>
      </c>
      <c r="F10" s="11" t="s">
        <v>18</v>
      </c>
      <c r="G10" s="11" t="s">
        <v>76</v>
      </c>
      <c r="H10" s="14" t="s">
        <v>11</v>
      </c>
      <c r="I10" s="14" t="s">
        <v>12</v>
      </c>
      <c r="J10" s="11">
        <v>4</v>
      </c>
      <c r="K10" s="57">
        <v>2</v>
      </c>
      <c r="L10" s="58">
        <v>0</v>
      </c>
      <c r="M10" s="58">
        <f t="shared" si="0"/>
        <v>0</v>
      </c>
    </row>
    <row r="11" spans="1:13" ht="15" x14ac:dyDescent="0.2">
      <c r="A11" s="62">
        <v>53</v>
      </c>
      <c r="B11" s="70"/>
      <c r="C11" s="73"/>
      <c r="D11" s="11" t="s">
        <v>59</v>
      </c>
      <c r="E11" s="51" t="s">
        <v>87</v>
      </c>
      <c r="F11" s="11" t="s">
        <v>19</v>
      </c>
      <c r="G11" s="15" t="s">
        <v>77</v>
      </c>
      <c r="H11" s="14" t="s">
        <v>11</v>
      </c>
      <c r="I11" s="14" t="s">
        <v>12</v>
      </c>
      <c r="J11" s="15">
        <v>1</v>
      </c>
      <c r="K11" s="57">
        <v>2</v>
      </c>
      <c r="L11" s="58">
        <v>0</v>
      </c>
      <c r="M11" s="58">
        <f t="shared" si="0"/>
        <v>0</v>
      </c>
    </row>
    <row r="12" spans="1:13" ht="15" x14ac:dyDescent="0.2">
      <c r="A12" s="62">
        <v>54</v>
      </c>
      <c r="B12" s="70"/>
      <c r="C12" s="73"/>
      <c r="D12" s="11" t="s">
        <v>59</v>
      </c>
      <c r="E12" s="51" t="s">
        <v>87</v>
      </c>
      <c r="F12" s="15" t="s">
        <v>20</v>
      </c>
      <c r="G12" s="15" t="s">
        <v>30</v>
      </c>
      <c r="H12" s="14" t="s">
        <v>11</v>
      </c>
      <c r="I12" s="14" t="s">
        <v>12</v>
      </c>
      <c r="J12" s="15">
        <v>1</v>
      </c>
      <c r="K12" s="57">
        <v>2</v>
      </c>
      <c r="L12" s="58">
        <v>0</v>
      </c>
      <c r="M12" s="58">
        <f t="shared" si="0"/>
        <v>0</v>
      </c>
    </row>
    <row r="13" spans="1:13" ht="15" x14ac:dyDescent="0.2">
      <c r="A13" s="62">
        <v>55</v>
      </c>
      <c r="B13" s="70"/>
      <c r="C13" s="73"/>
      <c r="D13" s="11" t="s">
        <v>59</v>
      </c>
      <c r="E13" s="51" t="s">
        <v>87</v>
      </c>
      <c r="F13" s="11" t="s">
        <v>21</v>
      </c>
      <c r="G13" s="11" t="s">
        <v>78</v>
      </c>
      <c r="H13" s="14" t="s">
        <v>11</v>
      </c>
      <c r="I13" s="14" t="s">
        <v>12</v>
      </c>
      <c r="J13" s="15">
        <v>1</v>
      </c>
      <c r="K13" s="57">
        <v>2</v>
      </c>
      <c r="L13" s="58">
        <v>0</v>
      </c>
      <c r="M13" s="58">
        <f t="shared" si="0"/>
        <v>0</v>
      </c>
    </row>
    <row r="14" spans="1:13" ht="30" customHeight="1" x14ac:dyDescent="0.2">
      <c r="A14" s="62">
        <v>56</v>
      </c>
      <c r="B14" s="70"/>
      <c r="C14" s="73"/>
      <c r="D14" s="16" t="s">
        <v>63</v>
      </c>
      <c r="E14" s="51" t="s">
        <v>87</v>
      </c>
      <c r="F14" s="15" t="s">
        <v>84</v>
      </c>
      <c r="G14" s="15" t="s">
        <v>140</v>
      </c>
      <c r="H14" s="14" t="s">
        <v>11</v>
      </c>
      <c r="I14" s="14" t="s">
        <v>12</v>
      </c>
      <c r="J14" s="4">
        <v>2</v>
      </c>
      <c r="K14" s="57">
        <v>2</v>
      </c>
      <c r="L14" s="58">
        <v>0</v>
      </c>
      <c r="M14" s="58">
        <f t="shared" si="0"/>
        <v>0</v>
      </c>
    </row>
    <row r="15" spans="1:13" ht="15" x14ac:dyDescent="0.2">
      <c r="A15" s="62">
        <v>57</v>
      </c>
      <c r="B15" s="70"/>
      <c r="C15" s="73"/>
      <c r="D15" s="24" t="s">
        <v>59</v>
      </c>
      <c r="E15" s="12" t="s">
        <v>81</v>
      </c>
      <c r="F15" s="23" t="s">
        <v>71</v>
      </c>
      <c r="G15" s="24" t="s">
        <v>79</v>
      </c>
      <c r="H15" s="52" t="s">
        <v>7</v>
      </c>
      <c r="I15" s="52" t="s">
        <v>8</v>
      </c>
      <c r="J15" s="24">
        <v>1</v>
      </c>
      <c r="K15" s="57">
        <v>2</v>
      </c>
      <c r="L15" s="58">
        <v>0</v>
      </c>
      <c r="M15" s="58">
        <f t="shared" si="0"/>
        <v>0</v>
      </c>
    </row>
    <row r="16" spans="1:13" ht="15" x14ac:dyDescent="0.2">
      <c r="A16" s="62">
        <v>58</v>
      </c>
      <c r="B16" s="71"/>
      <c r="C16" s="74"/>
      <c r="D16" s="4" t="s">
        <v>23</v>
      </c>
      <c r="E16" s="12" t="s">
        <v>81</v>
      </c>
      <c r="F16" s="4" t="s">
        <v>24</v>
      </c>
      <c r="G16" s="4" t="s">
        <v>10</v>
      </c>
      <c r="H16" s="14" t="s">
        <v>11</v>
      </c>
      <c r="I16" s="14" t="s">
        <v>12</v>
      </c>
      <c r="J16" s="4">
        <v>1</v>
      </c>
      <c r="K16" s="57">
        <v>2</v>
      </c>
      <c r="L16" s="58">
        <v>0</v>
      </c>
      <c r="M16" s="58">
        <f t="shared" si="0"/>
        <v>0</v>
      </c>
    </row>
    <row r="17" spans="1:13" ht="15" x14ac:dyDescent="0.2">
      <c r="A17" s="62">
        <v>59</v>
      </c>
      <c r="B17" s="81" t="s">
        <v>65</v>
      </c>
      <c r="C17" s="81" t="s">
        <v>25</v>
      </c>
      <c r="D17" s="4" t="s">
        <v>59</v>
      </c>
      <c r="E17" s="12" t="s">
        <v>81</v>
      </c>
      <c r="F17" s="4" t="s">
        <v>26</v>
      </c>
      <c r="G17" s="4" t="s">
        <v>27</v>
      </c>
      <c r="H17" s="52" t="s">
        <v>7</v>
      </c>
      <c r="I17" s="52" t="s">
        <v>8</v>
      </c>
      <c r="J17" s="4">
        <v>1</v>
      </c>
      <c r="K17" s="57">
        <v>2</v>
      </c>
      <c r="L17" s="58">
        <v>0</v>
      </c>
      <c r="M17" s="58">
        <f t="shared" si="0"/>
        <v>0</v>
      </c>
    </row>
    <row r="18" spans="1:13" ht="15" x14ac:dyDescent="0.2">
      <c r="A18" s="62">
        <v>60</v>
      </c>
      <c r="B18" s="81"/>
      <c r="C18" s="81"/>
      <c r="D18" s="4" t="s">
        <v>59</v>
      </c>
      <c r="E18" s="12" t="s">
        <v>81</v>
      </c>
      <c r="F18" s="4" t="s">
        <v>60</v>
      </c>
      <c r="G18" s="4" t="s">
        <v>17</v>
      </c>
      <c r="H18" s="14" t="s">
        <v>11</v>
      </c>
      <c r="I18" s="14" t="s">
        <v>12</v>
      </c>
      <c r="J18" s="4">
        <v>1</v>
      </c>
      <c r="K18" s="57">
        <v>2</v>
      </c>
      <c r="L18" s="58">
        <v>0</v>
      </c>
      <c r="M18" s="58">
        <f t="shared" si="0"/>
        <v>0</v>
      </c>
    </row>
    <row r="19" spans="1:13" ht="15" x14ac:dyDescent="0.2">
      <c r="A19" s="62">
        <v>61</v>
      </c>
      <c r="B19" s="81"/>
      <c r="C19" s="81"/>
      <c r="D19" s="4" t="s">
        <v>59</v>
      </c>
      <c r="E19" s="12" t="s">
        <v>81</v>
      </c>
      <c r="F19" s="4" t="s">
        <v>61</v>
      </c>
      <c r="G19" s="4" t="s">
        <v>17</v>
      </c>
      <c r="H19" s="14" t="s">
        <v>11</v>
      </c>
      <c r="I19" s="14" t="s">
        <v>12</v>
      </c>
      <c r="J19" s="4">
        <v>1</v>
      </c>
      <c r="K19" s="57">
        <v>2</v>
      </c>
      <c r="L19" s="58">
        <v>0</v>
      </c>
      <c r="M19" s="58">
        <f t="shared" si="0"/>
        <v>0</v>
      </c>
    </row>
    <row r="20" spans="1:13" ht="15" x14ac:dyDescent="0.2">
      <c r="A20" s="62">
        <v>62</v>
      </c>
      <c r="B20" s="81"/>
      <c r="C20" s="81"/>
      <c r="D20" s="4" t="s">
        <v>59</v>
      </c>
      <c r="E20" s="12" t="s">
        <v>81</v>
      </c>
      <c r="F20" s="4" t="s">
        <v>62</v>
      </c>
      <c r="G20" s="4" t="s">
        <v>17</v>
      </c>
      <c r="H20" s="14" t="s">
        <v>11</v>
      </c>
      <c r="I20" s="14" t="s">
        <v>12</v>
      </c>
      <c r="J20" s="4">
        <v>1</v>
      </c>
      <c r="K20" s="57">
        <v>2</v>
      </c>
      <c r="L20" s="58">
        <v>0</v>
      </c>
      <c r="M20" s="58">
        <f t="shared" si="0"/>
        <v>0</v>
      </c>
    </row>
    <row r="21" spans="1:13" ht="15" x14ac:dyDescent="0.2">
      <c r="A21" s="62">
        <v>63</v>
      </c>
      <c r="B21" s="81"/>
      <c r="C21" s="81"/>
      <c r="D21" s="4" t="s">
        <v>59</v>
      </c>
      <c r="E21" s="12" t="s">
        <v>81</v>
      </c>
      <c r="F21" s="4" t="s">
        <v>28</v>
      </c>
      <c r="G21" s="4" t="s">
        <v>142</v>
      </c>
      <c r="H21" s="14" t="s">
        <v>11</v>
      </c>
      <c r="I21" s="14" t="s">
        <v>12</v>
      </c>
      <c r="J21" s="4">
        <v>1</v>
      </c>
      <c r="K21" s="57">
        <v>2</v>
      </c>
      <c r="L21" s="58">
        <v>0</v>
      </c>
      <c r="M21" s="58">
        <f t="shared" si="0"/>
        <v>0</v>
      </c>
    </row>
    <row r="22" spans="1:13" ht="15" x14ac:dyDescent="0.2">
      <c r="A22" s="62">
        <v>64</v>
      </c>
      <c r="B22" s="81"/>
      <c r="C22" s="81"/>
      <c r="D22" s="4" t="s">
        <v>59</v>
      </c>
      <c r="E22" s="12" t="s">
        <v>81</v>
      </c>
      <c r="F22" s="4" t="s">
        <v>29</v>
      </c>
      <c r="G22" s="4" t="s">
        <v>144</v>
      </c>
      <c r="H22" s="14" t="s">
        <v>11</v>
      </c>
      <c r="I22" s="14" t="s">
        <v>12</v>
      </c>
      <c r="J22" s="4">
        <v>1</v>
      </c>
      <c r="K22" s="57">
        <v>2</v>
      </c>
      <c r="L22" s="58">
        <v>0</v>
      </c>
      <c r="M22" s="58">
        <f t="shared" si="0"/>
        <v>0</v>
      </c>
    </row>
    <row r="23" spans="1:13" ht="15" x14ac:dyDescent="0.2">
      <c r="A23" s="62">
        <v>65</v>
      </c>
      <c r="B23" s="81"/>
      <c r="C23" s="81"/>
      <c r="D23" s="4" t="s">
        <v>59</v>
      </c>
      <c r="E23" s="12" t="s">
        <v>81</v>
      </c>
      <c r="F23" s="4" t="s">
        <v>31</v>
      </c>
      <c r="G23" s="4" t="s">
        <v>143</v>
      </c>
      <c r="H23" s="52" t="s">
        <v>7</v>
      </c>
      <c r="I23" s="52" t="s">
        <v>8</v>
      </c>
      <c r="J23" s="4">
        <v>1</v>
      </c>
      <c r="K23" s="57">
        <v>2</v>
      </c>
      <c r="L23" s="58">
        <v>0</v>
      </c>
      <c r="M23" s="58">
        <f t="shared" si="0"/>
        <v>0</v>
      </c>
    </row>
    <row r="24" spans="1:13" ht="15" x14ac:dyDescent="0.2">
      <c r="A24" s="62">
        <v>66</v>
      </c>
      <c r="B24" s="81"/>
      <c r="C24" s="81"/>
      <c r="D24" s="4" t="s">
        <v>9</v>
      </c>
      <c r="E24" s="12" t="s">
        <v>81</v>
      </c>
      <c r="F24" s="4" t="s">
        <v>32</v>
      </c>
      <c r="G24" s="4" t="s">
        <v>33</v>
      </c>
      <c r="H24" s="14" t="s">
        <v>11</v>
      </c>
      <c r="I24" s="14" t="s">
        <v>12</v>
      </c>
      <c r="J24" s="4">
        <v>1</v>
      </c>
      <c r="K24" s="57">
        <v>2</v>
      </c>
      <c r="L24" s="58">
        <v>0</v>
      </c>
      <c r="M24" s="58">
        <f t="shared" si="0"/>
        <v>0</v>
      </c>
    </row>
    <row r="25" spans="1:13" ht="15" x14ac:dyDescent="0.2">
      <c r="A25" s="62">
        <v>67</v>
      </c>
      <c r="B25" s="81"/>
      <c r="C25" s="81" t="s">
        <v>70</v>
      </c>
      <c r="D25" s="4" t="s">
        <v>34</v>
      </c>
      <c r="E25" s="12" t="s">
        <v>81</v>
      </c>
      <c r="F25" s="4" t="s">
        <v>35</v>
      </c>
      <c r="G25" s="4" t="s">
        <v>142</v>
      </c>
      <c r="H25" s="14" t="s">
        <v>11</v>
      </c>
      <c r="I25" s="14" t="s">
        <v>12</v>
      </c>
      <c r="J25" s="4">
        <v>1</v>
      </c>
      <c r="K25" s="57">
        <v>2</v>
      </c>
      <c r="L25" s="58">
        <v>0</v>
      </c>
      <c r="M25" s="58">
        <f t="shared" si="0"/>
        <v>0</v>
      </c>
    </row>
    <row r="26" spans="1:13" ht="15" x14ac:dyDescent="0.2">
      <c r="A26" s="62">
        <v>68</v>
      </c>
      <c r="B26" s="81"/>
      <c r="C26" s="81"/>
      <c r="D26" s="4" t="s">
        <v>34</v>
      </c>
      <c r="E26" s="51" t="s">
        <v>87</v>
      </c>
      <c r="F26" s="4" t="s">
        <v>36</v>
      </c>
      <c r="G26" s="4" t="s">
        <v>10</v>
      </c>
      <c r="H26" s="14" t="s">
        <v>11</v>
      </c>
      <c r="I26" s="14" t="s">
        <v>12</v>
      </c>
      <c r="J26" s="4">
        <v>1</v>
      </c>
      <c r="K26" s="57">
        <v>2</v>
      </c>
      <c r="L26" s="58">
        <v>0</v>
      </c>
      <c r="M26" s="58">
        <f t="shared" si="0"/>
        <v>0</v>
      </c>
    </row>
    <row r="27" spans="1:13" ht="15" x14ac:dyDescent="0.2">
      <c r="A27" s="62">
        <v>69</v>
      </c>
      <c r="B27" s="81"/>
      <c r="C27" s="81"/>
      <c r="D27" s="4" t="s">
        <v>34</v>
      </c>
      <c r="E27" s="51" t="s">
        <v>87</v>
      </c>
      <c r="F27" s="4" t="s">
        <v>37</v>
      </c>
      <c r="G27" s="4" t="s">
        <v>10</v>
      </c>
      <c r="H27" s="14" t="s">
        <v>11</v>
      </c>
      <c r="I27" s="14" t="s">
        <v>12</v>
      </c>
      <c r="J27" s="4">
        <v>1</v>
      </c>
      <c r="K27" s="57">
        <v>2</v>
      </c>
      <c r="L27" s="58">
        <v>0</v>
      </c>
      <c r="M27" s="58">
        <f t="shared" si="0"/>
        <v>0</v>
      </c>
    </row>
    <row r="28" spans="1:13" ht="15" x14ac:dyDescent="0.2">
      <c r="A28" s="62">
        <v>70</v>
      </c>
      <c r="B28" s="81"/>
      <c r="C28" s="81"/>
      <c r="D28" s="4" t="s">
        <v>34</v>
      </c>
      <c r="E28" s="51" t="s">
        <v>87</v>
      </c>
      <c r="F28" s="4" t="s">
        <v>38</v>
      </c>
      <c r="G28" s="4" t="s">
        <v>10</v>
      </c>
      <c r="H28" s="14" t="s">
        <v>11</v>
      </c>
      <c r="I28" s="14" t="s">
        <v>12</v>
      </c>
      <c r="J28" s="4">
        <v>1</v>
      </c>
      <c r="K28" s="57">
        <v>2</v>
      </c>
      <c r="L28" s="58">
        <v>0</v>
      </c>
      <c r="M28" s="58">
        <f t="shared" si="0"/>
        <v>0</v>
      </c>
    </row>
    <row r="29" spans="1:13" ht="15" x14ac:dyDescent="0.2">
      <c r="A29" s="62">
        <v>71</v>
      </c>
      <c r="B29" s="81"/>
      <c r="C29" s="81"/>
      <c r="D29" s="4" t="s">
        <v>34</v>
      </c>
      <c r="E29" s="12" t="s">
        <v>81</v>
      </c>
      <c r="F29" s="4" t="s">
        <v>39</v>
      </c>
      <c r="G29" s="4" t="s">
        <v>30</v>
      </c>
      <c r="H29" s="14" t="s">
        <v>11</v>
      </c>
      <c r="I29" s="14" t="s">
        <v>12</v>
      </c>
      <c r="J29" s="4">
        <v>1</v>
      </c>
      <c r="K29" s="57">
        <v>2</v>
      </c>
      <c r="L29" s="58">
        <v>0</v>
      </c>
      <c r="M29" s="58">
        <f t="shared" si="0"/>
        <v>0</v>
      </c>
    </row>
    <row r="30" spans="1:13" ht="15" x14ac:dyDescent="0.2">
      <c r="A30" s="62">
        <v>72</v>
      </c>
      <c r="B30" s="81"/>
      <c r="C30" s="81"/>
      <c r="D30" s="4" t="s">
        <v>59</v>
      </c>
      <c r="E30" s="12" t="s">
        <v>81</v>
      </c>
      <c r="F30" s="4" t="s">
        <v>40</v>
      </c>
      <c r="G30" s="4" t="s">
        <v>30</v>
      </c>
      <c r="H30" s="14" t="s">
        <v>11</v>
      </c>
      <c r="I30" s="14" t="s">
        <v>12</v>
      </c>
      <c r="J30" s="4">
        <v>3</v>
      </c>
      <c r="K30" s="57">
        <v>2</v>
      </c>
      <c r="L30" s="58">
        <v>0</v>
      </c>
      <c r="M30" s="58">
        <f t="shared" si="0"/>
        <v>0</v>
      </c>
    </row>
    <row r="31" spans="1:13" ht="15" x14ac:dyDescent="0.2">
      <c r="A31" s="62">
        <v>73</v>
      </c>
      <c r="B31" s="81"/>
      <c r="C31" s="81"/>
      <c r="D31" s="4" t="s">
        <v>34</v>
      </c>
      <c r="E31" s="12" t="s">
        <v>81</v>
      </c>
      <c r="F31" s="4" t="s">
        <v>41</v>
      </c>
      <c r="G31" s="4" t="s">
        <v>30</v>
      </c>
      <c r="H31" s="14" t="s">
        <v>11</v>
      </c>
      <c r="I31" s="14" t="s">
        <v>12</v>
      </c>
      <c r="J31" s="4">
        <v>1</v>
      </c>
      <c r="K31" s="57">
        <v>2</v>
      </c>
      <c r="L31" s="58">
        <v>0</v>
      </c>
      <c r="M31" s="58">
        <f t="shared" si="0"/>
        <v>0</v>
      </c>
    </row>
    <row r="32" spans="1:13" ht="45" x14ac:dyDescent="0.2">
      <c r="A32" s="62">
        <v>74</v>
      </c>
      <c r="B32" s="81"/>
      <c r="C32" s="81"/>
      <c r="D32" s="4" t="s">
        <v>34</v>
      </c>
      <c r="E32" s="12" t="s">
        <v>81</v>
      </c>
      <c r="F32" s="4" t="s">
        <v>42</v>
      </c>
      <c r="G32" s="4" t="s">
        <v>80</v>
      </c>
      <c r="H32" s="52" t="s">
        <v>7</v>
      </c>
      <c r="I32" s="52" t="s">
        <v>8</v>
      </c>
      <c r="J32" s="4">
        <v>1</v>
      </c>
      <c r="K32" s="57">
        <v>2</v>
      </c>
      <c r="L32" s="58">
        <v>0</v>
      </c>
      <c r="M32" s="58">
        <f t="shared" si="0"/>
        <v>0</v>
      </c>
    </row>
    <row r="33" spans="1:13" ht="15" x14ac:dyDescent="0.2">
      <c r="A33" s="62">
        <v>75</v>
      </c>
      <c r="B33" s="81"/>
      <c r="C33" s="81"/>
      <c r="D33" s="15" t="s">
        <v>34</v>
      </c>
      <c r="E33" s="13" t="s">
        <v>81</v>
      </c>
      <c r="F33" s="15" t="s">
        <v>43</v>
      </c>
      <c r="G33" s="15" t="s">
        <v>132</v>
      </c>
      <c r="H33" s="14" t="s">
        <v>11</v>
      </c>
      <c r="I33" s="14" t="s">
        <v>12</v>
      </c>
      <c r="J33" s="4">
        <v>1</v>
      </c>
      <c r="K33" s="57">
        <v>2</v>
      </c>
      <c r="L33" s="58">
        <v>0</v>
      </c>
      <c r="M33" s="58">
        <f t="shared" si="0"/>
        <v>0</v>
      </c>
    </row>
    <row r="34" spans="1:13" ht="15" x14ac:dyDescent="0.2">
      <c r="A34" s="62">
        <v>76</v>
      </c>
      <c r="B34" s="81"/>
      <c r="C34" s="81"/>
      <c r="D34" s="15" t="s">
        <v>34</v>
      </c>
      <c r="E34" s="13" t="s">
        <v>81</v>
      </c>
      <c r="F34" s="15" t="s">
        <v>44</v>
      </c>
      <c r="G34" s="15" t="s">
        <v>22</v>
      </c>
      <c r="H34" s="14" t="s">
        <v>11</v>
      </c>
      <c r="I34" s="14" t="s">
        <v>12</v>
      </c>
      <c r="J34" s="4">
        <v>2</v>
      </c>
      <c r="K34" s="57">
        <v>2</v>
      </c>
      <c r="L34" s="58">
        <v>0</v>
      </c>
      <c r="M34" s="58">
        <f t="shared" si="0"/>
        <v>0</v>
      </c>
    </row>
    <row r="35" spans="1:13" ht="15" x14ac:dyDescent="0.2">
      <c r="A35" s="62">
        <v>77</v>
      </c>
      <c r="B35" s="81"/>
      <c r="C35" s="81"/>
      <c r="D35" s="15" t="s">
        <v>34</v>
      </c>
      <c r="E35" s="13" t="s">
        <v>81</v>
      </c>
      <c r="F35" s="15" t="s">
        <v>45</v>
      </c>
      <c r="G35" s="15" t="s">
        <v>30</v>
      </c>
      <c r="H35" s="14" t="s">
        <v>11</v>
      </c>
      <c r="I35" s="14" t="s">
        <v>12</v>
      </c>
      <c r="J35" s="4">
        <v>1</v>
      </c>
      <c r="K35" s="57">
        <v>2</v>
      </c>
      <c r="L35" s="58">
        <v>0</v>
      </c>
      <c r="M35" s="58">
        <f t="shared" si="0"/>
        <v>0</v>
      </c>
    </row>
    <row r="36" spans="1:13" ht="15" x14ac:dyDescent="0.2">
      <c r="A36" s="62">
        <v>78</v>
      </c>
      <c r="B36" s="81"/>
      <c r="C36" s="81"/>
      <c r="D36" s="15" t="s">
        <v>34</v>
      </c>
      <c r="E36" s="13" t="s">
        <v>81</v>
      </c>
      <c r="F36" s="15" t="s">
        <v>46</v>
      </c>
      <c r="G36" s="15" t="s">
        <v>142</v>
      </c>
      <c r="H36" s="14" t="s">
        <v>11</v>
      </c>
      <c r="I36" s="14" t="s">
        <v>12</v>
      </c>
      <c r="J36" s="4">
        <v>1</v>
      </c>
      <c r="K36" s="57">
        <v>2</v>
      </c>
      <c r="L36" s="58">
        <v>0</v>
      </c>
      <c r="M36" s="58">
        <f t="shared" si="0"/>
        <v>0</v>
      </c>
    </row>
    <row r="37" spans="1:13" ht="15" x14ac:dyDescent="0.2">
      <c r="A37" s="62">
        <v>79</v>
      </c>
      <c r="B37" s="81"/>
      <c r="C37" s="81"/>
      <c r="D37" s="15" t="s">
        <v>34</v>
      </c>
      <c r="E37" s="13" t="s">
        <v>81</v>
      </c>
      <c r="F37" s="15" t="s">
        <v>47</v>
      </c>
      <c r="G37" s="15" t="s">
        <v>30</v>
      </c>
      <c r="H37" s="14" t="s">
        <v>11</v>
      </c>
      <c r="I37" s="14" t="s">
        <v>12</v>
      </c>
      <c r="J37" s="4">
        <v>1</v>
      </c>
      <c r="K37" s="57">
        <v>2</v>
      </c>
      <c r="L37" s="58">
        <v>0</v>
      </c>
      <c r="M37" s="58">
        <f t="shared" si="0"/>
        <v>0</v>
      </c>
    </row>
    <row r="38" spans="1:13" ht="15" x14ac:dyDescent="0.2">
      <c r="A38" s="62">
        <v>80</v>
      </c>
      <c r="B38" s="81"/>
      <c r="C38" s="81"/>
      <c r="D38" s="17" t="s">
        <v>58</v>
      </c>
      <c r="E38" s="13" t="s">
        <v>81</v>
      </c>
      <c r="F38" s="13" t="s">
        <v>64</v>
      </c>
      <c r="G38" s="17" t="s">
        <v>16</v>
      </c>
      <c r="H38" s="14" t="s">
        <v>11</v>
      </c>
      <c r="I38" s="14" t="s">
        <v>12</v>
      </c>
      <c r="J38" s="17">
        <v>1</v>
      </c>
      <c r="K38" s="57">
        <v>2</v>
      </c>
      <c r="L38" s="58">
        <v>0</v>
      </c>
      <c r="M38" s="58">
        <f t="shared" si="0"/>
        <v>0</v>
      </c>
    </row>
    <row r="39" spans="1:13" ht="30" x14ac:dyDescent="0.2">
      <c r="A39" s="62">
        <v>81</v>
      </c>
      <c r="B39" s="81"/>
      <c r="C39" s="81"/>
      <c r="D39" s="13" t="s">
        <v>34</v>
      </c>
      <c r="E39" s="13" t="s">
        <v>81</v>
      </c>
      <c r="F39" s="13" t="s">
        <v>86</v>
      </c>
      <c r="G39" s="13" t="s">
        <v>88</v>
      </c>
      <c r="H39" s="60" t="s">
        <v>74</v>
      </c>
      <c r="I39" s="60" t="s">
        <v>85</v>
      </c>
      <c r="J39" s="16">
        <v>4</v>
      </c>
      <c r="K39" s="57">
        <v>2</v>
      </c>
      <c r="L39" s="58">
        <v>0</v>
      </c>
      <c r="M39" s="58">
        <f t="shared" si="0"/>
        <v>0</v>
      </c>
    </row>
    <row r="40" spans="1:13" ht="15" x14ac:dyDescent="0.2">
      <c r="A40" s="62">
        <v>82</v>
      </c>
      <c r="B40" s="82" t="s">
        <v>48</v>
      </c>
      <c r="C40" s="81" t="s">
        <v>49</v>
      </c>
      <c r="D40" s="15" t="s">
        <v>50</v>
      </c>
      <c r="E40" s="13" t="s">
        <v>81</v>
      </c>
      <c r="F40" s="15" t="s">
        <v>51</v>
      </c>
      <c r="G40" s="15" t="s">
        <v>139</v>
      </c>
      <c r="H40" s="14" t="s">
        <v>11</v>
      </c>
      <c r="I40" s="14" t="s">
        <v>12</v>
      </c>
      <c r="J40" s="4">
        <v>1</v>
      </c>
      <c r="K40" s="57">
        <v>2</v>
      </c>
      <c r="L40" s="58">
        <v>0</v>
      </c>
      <c r="M40" s="58">
        <f t="shared" si="0"/>
        <v>0</v>
      </c>
    </row>
    <row r="41" spans="1:13" ht="15" x14ac:dyDescent="0.2">
      <c r="A41" s="62">
        <v>83</v>
      </c>
      <c r="B41" s="82"/>
      <c r="C41" s="81"/>
      <c r="D41" s="15" t="s">
        <v>50</v>
      </c>
      <c r="E41" s="13" t="s">
        <v>81</v>
      </c>
      <c r="F41" s="15" t="s">
        <v>53</v>
      </c>
      <c r="G41" s="15" t="s">
        <v>139</v>
      </c>
      <c r="H41" s="52" t="s">
        <v>7</v>
      </c>
      <c r="I41" s="52" t="s">
        <v>8</v>
      </c>
      <c r="J41" s="4">
        <v>1</v>
      </c>
      <c r="K41" s="57">
        <v>2</v>
      </c>
      <c r="L41" s="58">
        <v>0</v>
      </c>
      <c r="M41" s="58">
        <f t="shared" si="0"/>
        <v>0</v>
      </c>
    </row>
    <row r="42" spans="1:13" ht="15" x14ac:dyDescent="0.2">
      <c r="A42" s="62">
        <v>84</v>
      </c>
      <c r="B42" s="82"/>
      <c r="C42" s="81"/>
      <c r="D42" s="15" t="s">
        <v>50</v>
      </c>
      <c r="E42" s="13" t="s">
        <v>81</v>
      </c>
      <c r="F42" s="15" t="s">
        <v>54</v>
      </c>
      <c r="G42" s="15" t="s">
        <v>52</v>
      </c>
      <c r="H42" s="52" t="s">
        <v>7</v>
      </c>
      <c r="I42" s="52" t="s">
        <v>8</v>
      </c>
      <c r="J42" s="4">
        <v>1</v>
      </c>
      <c r="K42" s="57">
        <v>2</v>
      </c>
      <c r="L42" s="58">
        <v>0</v>
      </c>
      <c r="M42" s="58">
        <f t="shared" si="0"/>
        <v>0</v>
      </c>
    </row>
    <row r="43" spans="1:13" ht="15" x14ac:dyDescent="0.2">
      <c r="A43" s="62">
        <v>85</v>
      </c>
      <c r="B43" s="82"/>
      <c r="C43" s="81"/>
      <c r="D43" s="15" t="s">
        <v>50</v>
      </c>
      <c r="E43" s="13" t="s">
        <v>81</v>
      </c>
      <c r="F43" s="15" t="s">
        <v>90</v>
      </c>
      <c r="G43" s="15" t="s">
        <v>22</v>
      </c>
      <c r="H43" s="14" t="s">
        <v>11</v>
      </c>
      <c r="I43" s="14" t="s">
        <v>12</v>
      </c>
      <c r="J43" s="15">
        <v>2</v>
      </c>
      <c r="K43" s="57">
        <v>2</v>
      </c>
      <c r="L43" s="58">
        <v>0</v>
      </c>
      <c r="M43" s="58">
        <f t="shared" si="0"/>
        <v>0</v>
      </c>
    </row>
    <row r="44" spans="1:13" ht="15" x14ac:dyDescent="0.2">
      <c r="A44" s="62">
        <v>86</v>
      </c>
      <c r="B44" s="79" t="s">
        <v>55</v>
      </c>
      <c r="C44" s="80" t="s">
        <v>56</v>
      </c>
      <c r="D44" s="11" t="s">
        <v>63</v>
      </c>
      <c r="E44" s="13" t="s">
        <v>81</v>
      </c>
      <c r="F44" s="15" t="s">
        <v>57</v>
      </c>
      <c r="G44" s="15" t="s">
        <v>138</v>
      </c>
      <c r="H44" s="14" t="s">
        <v>11</v>
      </c>
      <c r="I44" s="14" t="s">
        <v>12</v>
      </c>
      <c r="J44" s="15">
        <v>1</v>
      </c>
      <c r="K44" s="57">
        <v>2</v>
      </c>
      <c r="L44" s="58">
        <v>0</v>
      </c>
      <c r="M44" s="58">
        <f t="shared" si="0"/>
        <v>0</v>
      </c>
    </row>
    <row r="45" spans="1:13" ht="21" customHeight="1" x14ac:dyDescent="0.2">
      <c r="A45" s="62">
        <v>87</v>
      </c>
      <c r="B45" s="79"/>
      <c r="C45" s="80"/>
      <c r="D45" s="11" t="s">
        <v>58</v>
      </c>
      <c r="E45" s="13" t="s">
        <v>81</v>
      </c>
      <c r="F45" s="15" t="s">
        <v>82</v>
      </c>
      <c r="G45" s="15" t="s">
        <v>137</v>
      </c>
      <c r="H45" s="14" t="s">
        <v>11</v>
      </c>
      <c r="I45" s="14" t="s">
        <v>12</v>
      </c>
      <c r="J45" s="15">
        <v>1</v>
      </c>
      <c r="K45" s="57">
        <v>2</v>
      </c>
      <c r="L45" s="58">
        <v>0</v>
      </c>
      <c r="M45" s="58">
        <f t="shared" si="0"/>
        <v>0</v>
      </c>
    </row>
    <row r="46" spans="1:13" ht="28.5" customHeight="1" x14ac:dyDescent="0.25">
      <c r="A46" s="3"/>
      <c r="B46" s="7"/>
      <c r="C46" s="3"/>
      <c r="D46" s="7"/>
      <c r="E46" s="7"/>
      <c r="F46" s="8"/>
      <c r="G46" s="68" t="s">
        <v>129</v>
      </c>
      <c r="H46" s="68"/>
      <c r="I46" s="68"/>
      <c r="J46" s="68"/>
      <c r="K46" s="68"/>
      <c r="L46" s="68"/>
      <c r="M46" s="59">
        <f>SUM(M5:M45)</f>
        <v>0</v>
      </c>
    </row>
    <row r="47" spans="1:13" ht="18.75" x14ac:dyDescent="0.25">
      <c r="A47" s="3"/>
      <c r="B47" s="7"/>
      <c r="C47" s="3"/>
      <c r="D47" s="18" t="s">
        <v>97</v>
      </c>
      <c r="E47" s="7"/>
      <c r="F47" s="8"/>
      <c r="G47" s="7"/>
      <c r="H47" s="9"/>
      <c r="I47" s="22" t="s">
        <v>89</v>
      </c>
      <c r="J47" s="22">
        <f>SUM(J5:J45)</f>
        <v>52</v>
      </c>
      <c r="K47" s="3"/>
      <c r="L47" s="3"/>
      <c r="M47" s="3"/>
    </row>
    <row r="48" spans="1:13" ht="15" x14ac:dyDescent="0.25">
      <c r="A48" s="3"/>
      <c r="B48" s="7"/>
      <c r="C48" s="3"/>
      <c r="D48" s="7" t="s">
        <v>94</v>
      </c>
      <c r="E48" s="7"/>
      <c r="F48" s="8"/>
      <c r="G48" s="7"/>
      <c r="H48" s="9"/>
      <c r="I48" s="9"/>
      <c r="J48" s="9"/>
      <c r="K48" s="3"/>
      <c r="L48" s="3"/>
      <c r="M48" s="3"/>
    </row>
    <row r="49" spans="1:13" ht="15" x14ac:dyDescent="0.25">
      <c r="A49" s="3"/>
      <c r="B49" s="7"/>
      <c r="C49" s="3"/>
      <c r="D49" s="7" t="s">
        <v>95</v>
      </c>
      <c r="E49" s="7"/>
      <c r="F49" s="8"/>
      <c r="G49" s="7"/>
      <c r="H49" s="9"/>
      <c r="I49" s="9"/>
      <c r="J49" s="9"/>
      <c r="K49" s="3"/>
      <c r="L49" s="3"/>
      <c r="M49" s="3"/>
    </row>
    <row r="50" spans="1:13" ht="15" x14ac:dyDescent="0.25">
      <c r="A50" s="3"/>
      <c r="B50" s="7"/>
      <c r="C50" s="3"/>
      <c r="D50" s="7" t="s">
        <v>96</v>
      </c>
      <c r="E50" s="7"/>
      <c r="F50" s="8"/>
      <c r="G50" s="7"/>
      <c r="H50" s="9"/>
      <c r="I50" s="9"/>
      <c r="J50" s="9"/>
      <c r="K50" s="3"/>
      <c r="L50" s="3"/>
      <c r="M50" s="3"/>
    </row>
  </sheetData>
  <autoFilter ref="A4:M4"/>
  <mergeCells count="16">
    <mergeCell ref="G46:L46"/>
    <mergeCell ref="B7:B16"/>
    <mergeCell ref="C7:C16"/>
    <mergeCell ref="A1:K1"/>
    <mergeCell ref="B3:F3"/>
    <mergeCell ref="B5:B6"/>
    <mergeCell ref="C5:C6"/>
    <mergeCell ref="B44:B45"/>
    <mergeCell ref="C44:C45"/>
    <mergeCell ref="B17:B39"/>
    <mergeCell ref="C25:C39"/>
    <mergeCell ref="C17:C24"/>
    <mergeCell ref="B40:B43"/>
    <mergeCell ref="C40:C43"/>
    <mergeCell ref="K3:M3"/>
    <mergeCell ref="G3:J3"/>
  </mergeCells>
  <pageMargins left="0.25" right="0.25" top="0.75" bottom="0.75" header="0.3" footer="0.3"/>
  <pageSetup paperSize="8" scale="70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view="pageBreakPreview" zoomScale="110" zoomScaleNormal="100" zoomScaleSheetLayoutView="110" workbookViewId="0">
      <selection activeCell="N26" sqref="N26"/>
    </sheetView>
  </sheetViews>
  <sheetFormatPr baseColWidth="10" defaultRowHeight="15" x14ac:dyDescent="0.25"/>
  <cols>
    <col min="1" max="1" width="6.140625" style="3" customWidth="1"/>
    <col min="2" max="2" width="19.42578125" style="3" customWidth="1"/>
    <col min="3" max="3" width="15.140625" style="3" bestFit="1" customWidth="1"/>
    <col min="4" max="4" width="14.5703125" style="3" bestFit="1" customWidth="1"/>
    <col min="5" max="5" width="19" style="3" bestFit="1" customWidth="1"/>
    <col min="6" max="6" width="11.42578125" style="3"/>
    <col min="7" max="7" width="11" style="3" customWidth="1"/>
    <col min="8" max="8" width="1.5703125" style="3" customWidth="1"/>
    <col min="9" max="16384" width="11.42578125" style="3"/>
  </cols>
  <sheetData>
    <row r="1" spans="1:8" x14ac:dyDescent="0.25">
      <c r="A1" s="2"/>
      <c r="B1" s="2"/>
      <c r="C1" s="2"/>
      <c r="D1" s="2"/>
      <c r="E1" s="2"/>
      <c r="F1" s="2"/>
      <c r="G1" s="2"/>
    </row>
    <row r="2" spans="1:8" ht="15.75" x14ac:dyDescent="0.25">
      <c r="A2" s="90" t="s">
        <v>133</v>
      </c>
      <c r="B2" s="90"/>
      <c r="C2" s="90"/>
      <c r="D2" s="90"/>
      <c r="E2" s="90"/>
      <c r="F2" s="90"/>
      <c r="G2" s="90"/>
    </row>
    <row r="3" spans="1:8" ht="15.75" thickBot="1" x14ac:dyDescent="0.3">
      <c r="A3" s="2"/>
      <c r="B3" s="2"/>
      <c r="C3" s="2"/>
      <c r="D3" s="2"/>
      <c r="E3" s="2"/>
      <c r="F3" s="2"/>
      <c r="G3" s="2"/>
    </row>
    <row r="4" spans="1:8" ht="25.5" x14ac:dyDescent="0.25">
      <c r="A4" s="25" t="s">
        <v>104</v>
      </c>
      <c r="B4" s="26" t="s">
        <v>105</v>
      </c>
      <c r="C4" s="26" t="s">
        <v>105</v>
      </c>
      <c r="D4" s="27" t="s">
        <v>106</v>
      </c>
      <c r="E4" s="28" t="s">
        <v>107</v>
      </c>
      <c r="F4" s="27">
        <v>1</v>
      </c>
      <c r="G4" s="29"/>
    </row>
    <row r="5" spans="1:8" ht="25.5" x14ac:dyDescent="0.25">
      <c r="A5" s="30" t="s">
        <v>108</v>
      </c>
      <c r="B5" s="31" t="s">
        <v>105</v>
      </c>
      <c r="C5" s="31" t="s">
        <v>105</v>
      </c>
      <c r="D5" s="32" t="s">
        <v>109</v>
      </c>
      <c r="E5" s="31" t="s">
        <v>110</v>
      </c>
      <c r="F5" s="32">
        <v>1</v>
      </c>
      <c r="G5" s="33"/>
    </row>
    <row r="6" spans="1:8" ht="31.5" customHeight="1" x14ac:dyDescent="0.25">
      <c r="A6" s="91" t="s">
        <v>111</v>
      </c>
      <c r="B6" s="92"/>
      <c r="C6" s="92"/>
      <c r="D6" s="92"/>
      <c r="E6" s="92"/>
      <c r="F6" s="92"/>
      <c r="G6" s="33"/>
    </row>
    <row r="7" spans="1:8" ht="29.25" customHeight="1" thickBot="1" x14ac:dyDescent="0.3">
      <c r="A7" s="88" t="s">
        <v>112</v>
      </c>
      <c r="B7" s="89"/>
      <c r="C7" s="89"/>
      <c r="D7" s="89"/>
      <c r="E7" s="89"/>
      <c r="F7" s="89"/>
      <c r="G7" s="34"/>
    </row>
    <row r="8" spans="1:8" ht="16.5" x14ac:dyDescent="0.25">
      <c r="A8" s="93" t="s">
        <v>134</v>
      </c>
      <c r="B8" s="93"/>
      <c r="C8" s="93"/>
      <c r="D8" s="93"/>
      <c r="E8" s="93"/>
      <c r="F8" s="93"/>
      <c r="G8" s="93"/>
    </row>
    <row r="9" spans="1:8" ht="15.75" thickBot="1" x14ac:dyDescent="0.3">
      <c r="A9" s="2"/>
      <c r="B9" s="2"/>
      <c r="C9" s="2"/>
      <c r="D9" s="2"/>
      <c r="E9" s="2"/>
      <c r="F9" s="2"/>
      <c r="G9" s="2"/>
    </row>
    <row r="10" spans="1:8" ht="25.5" x14ac:dyDescent="0.25">
      <c r="A10" s="35" t="s">
        <v>108</v>
      </c>
      <c r="B10" s="36" t="s">
        <v>105</v>
      </c>
      <c r="C10" s="36" t="s">
        <v>105</v>
      </c>
      <c r="D10" s="28" t="s">
        <v>113</v>
      </c>
      <c r="E10" s="36" t="s">
        <v>110</v>
      </c>
      <c r="F10" s="28">
        <v>1</v>
      </c>
      <c r="G10" s="37"/>
    </row>
    <row r="11" spans="1:8" ht="30" customHeight="1" x14ac:dyDescent="0.25">
      <c r="A11" s="91" t="s">
        <v>111</v>
      </c>
      <c r="B11" s="92"/>
      <c r="C11" s="92"/>
      <c r="D11" s="92"/>
      <c r="E11" s="92"/>
      <c r="F11" s="92"/>
      <c r="G11" s="33"/>
    </row>
    <row r="12" spans="1:8" ht="28.5" customHeight="1" thickBot="1" x14ac:dyDescent="0.3">
      <c r="A12" s="88" t="s">
        <v>114</v>
      </c>
      <c r="B12" s="89"/>
      <c r="C12" s="89"/>
      <c r="D12" s="89"/>
      <c r="E12" s="89"/>
      <c r="F12" s="89"/>
      <c r="G12" s="38"/>
      <c r="H12" s="5"/>
    </row>
    <row r="13" spans="1:8" ht="16.5" x14ac:dyDescent="0.25">
      <c r="A13" s="93" t="s">
        <v>135</v>
      </c>
      <c r="B13" s="93"/>
      <c r="C13" s="93"/>
      <c r="D13" s="93"/>
      <c r="E13" s="93"/>
      <c r="F13" s="93"/>
      <c r="G13" s="93"/>
    </row>
    <row r="14" spans="1:8" ht="15.75" thickBot="1" x14ac:dyDescent="0.3">
      <c r="A14" s="2"/>
      <c r="B14" s="2"/>
      <c r="C14" s="2"/>
      <c r="D14" s="2"/>
      <c r="E14" s="2"/>
      <c r="F14" s="2"/>
      <c r="G14" s="2"/>
    </row>
    <row r="15" spans="1:8" ht="25.5" x14ac:dyDescent="0.25">
      <c r="A15" s="39" t="s">
        <v>108</v>
      </c>
      <c r="B15" s="40" t="s">
        <v>105</v>
      </c>
      <c r="C15" s="40" t="s">
        <v>105</v>
      </c>
      <c r="D15" s="41" t="s">
        <v>113</v>
      </c>
      <c r="E15" s="40" t="s">
        <v>110</v>
      </c>
      <c r="F15" s="40">
        <v>1</v>
      </c>
      <c r="G15" s="42"/>
    </row>
    <row r="16" spans="1:8" ht="33.75" customHeight="1" x14ac:dyDescent="0.25">
      <c r="A16" s="91" t="s">
        <v>111</v>
      </c>
      <c r="B16" s="92"/>
      <c r="C16" s="92"/>
      <c r="D16" s="92"/>
      <c r="E16" s="92"/>
      <c r="F16" s="92"/>
      <c r="G16" s="43"/>
    </row>
    <row r="17" spans="1:7" ht="29.25" customHeight="1" thickBot="1" x14ac:dyDescent="0.3">
      <c r="A17" s="88" t="s">
        <v>115</v>
      </c>
      <c r="B17" s="96"/>
      <c r="C17" s="96"/>
      <c r="D17" s="96"/>
      <c r="E17" s="96"/>
      <c r="F17" s="96"/>
      <c r="G17" s="44"/>
    </row>
    <row r="18" spans="1:7" ht="16.5" x14ac:dyDescent="0.25">
      <c r="A18" s="93" t="s">
        <v>136</v>
      </c>
      <c r="B18" s="93"/>
      <c r="C18" s="93"/>
      <c r="D18" s="93"/>
      <c r="E18" s="93"/>
      <c r="F18" s="93"/>
      <c r="G18" s="93"/>
    </row>
    <row r="19" spans="1:7" ht="15.75" thickBot="1" x14ac:dyDescent="0.3">
      <c r="A19" s="2"/>
      <c r="B19" s="2"/>
      <c r="C19" s="2"/>
      <c r="D19" s="2"/>
      <c r="E19" s="2"/>
      <c r="F19" s="2"/>
      <c r="G19" s="2"/>
    </row>
    <row r="20" spans="1:7" ht="38.25" x14ac:dyDescent="0.25">
      <c r="A20" s="35" t="s">
        <v>116</v>
      </c>
      <c r="B20" s="36" t="s">
        <v>105</v>
      </c>
      <c r="C20" s="36" t="s">
        <v>105</v>
      </c>
      <c r="D20" s="28" t="s">
        <v>117</v>
      </c>
      <c r="E20" s="28" t="s">
        <v>107</v>
      </c>
      <c r="F20" s="28">
        <v>1</v>
      </c>
      <c r="G20" s="45"/>
    </row>
    <row r="21" spans="1:7" ht="46.5" customHeight="1" x14ac:dyDescent="0.25">
      <c r="A21" s="91" t="s">
        <v>111</v>
      </c>
      <c r="B21" s="92"/>
      <c r="C21" s="92"/>
      <c r="D21" s="92"/>
      <c r="E21" s="92"/>
      <c r="F21" s="92"/>
      <c r="G21" s="33"/>
    </row>
    <row r="22" spans="1:7" ht="28.5" customHeight="1" thickBot="1" x14ac:dyDescent="0.3">
      <c r="A22" s="88" t="s">
        <v>118</v>
      </c>
      <c r="B22" s="96"/>
      <c r="C22" s="96"/>
      <c r="D22" s="96"/>
      <c r="E22" s="96"/>
      <c r="F22" s="96"/>
      <c r="G22" s="34"/>
    </row>
    <row r="23" spans="1:7" x14ac:dyDescent="0.25">
      <c r="A23" s="46"/>
      <c r="B23" s="47"/>
      <c r="C23" s="47"/>
      <c r="D23" s="47"/>
      <c r="E23" s="47"/>
      <c r="F23" s="47"/>
      <c r="G23" s="48"/>
    </row>
    <row r="24" spans="1:7" x14ac:dyDescent="0.25">
      <c r="A24" s="93" t="s">
        <v>119</v>
      </c>
      <c r="B24" s="93"/>
      <c r="C24" s="93"/>
      <c r="D24" s="93"/>
      <c r="E24" s="93"/>
      <c r="F24" s="93"/>
      <c r="G24" s="93"/>
    </row>
    <row r="25" spans="1:7" ht="15.75" thickBot="1" x14ac:dyDescent="0.3">
      <c r="A25" s="2"/>
      <c r="B25" s="2"/>
      <c r="C25" s="2"/>
      <c r="D25" s="2"/>
      <c r="E25" s="2"/>
      <c r="F25" s="2"/>
      <c r="G25" s="2"/>
    </row>
    <row r="26" spans="1:7" x14ac:dyDescent="0.25">
      <c r="A26" s="2"/>
      <c r="B26" s="97" t="s">
        <v>120</v>
      </c>
      <c r="C26" s="98"/>
      <c r="D26" s="98"/>
      <c r="E26" s="99"/>
      <c r="F26" s="100"/>
      <c r="G26" s="2"/>
    </row>
    <row r="27" spans="1:7" x14ac:dyDescent="0.25">
      <c r="A27" s="2"/>
      <c r="B27" s="94" t="s">
        <v>121</v>
      </c>
      <c r="C27" s="95"/>
      <c r="D27" s="95"/>
      <c r="E27" s="101"/>
      <c r="F27" s="102"/>
      <c r="G27" s="2"/>
    </row>
    <row r="28" spans="1:7" x14ac:dyDescent="0.25">
      <c r="A28" s="2"/>
      <c r="B28" s="94" t="s">
        <v>122</v>
      </c>
      <c r="C28" s="95"/>
      <c r="D28" s="95"/>
      <c r="E28" s="101"/>
      <c r="F28" s="102"/>
      <c r="G28" s="2"/>
    </row>
    <row r="29" spans="1:7" x14ac:dyDescent="0.25">
      <c r="A29" s="2"/>
      <c r="B29" s="94" t="s">
        <v>123</v>
      </c>
      <c r="C29" s="95"/>
      <c r="D29" s="95"/>
      <c r="E29" s="101"/>
      <c r="F29" s="102"/>
      <c r="G29" s="2"/>
    </row>
    <row r="30" spans="1:7" ht="15.75" thickBot="1" x14ac:dyDescent="0.3">
      <c r="A30" s="2"/>
      <c r="B30" s="88" t="s">
        <v>124</v>
      </c>
      <c r="C30" s="89"/>
      <c r="D30" s="89"/>
      <c r="E30" s="104"/>
      <c r="F30" s="105"/>
      <c r="G30" s="2"/>
    </row>
    <row r="31" spans="1:7" x14ac:dyDescent="0.25">
      <c r="A31" s="2"/>
      <c r="B31" s="2"/>
      <c r="C31" s="2"/>
      <c r="D31" s="2"/>
      <c r="E31" s="2"/>
      <c r="F31" s="2"/>
      <c r="G31" s="2"/>
    </row>
    <row r="32" spans="1:7" x14ac:dyDescent="0.25">
      <c r="A32" s="2"/>
      <c r="B32" s="49"/>
      <c r="C32" s="49"/>
      <c r="D32" s="49"/>
      <c r="E32" s="49"/>
      <c r="F32" s="49"/>
      <c r="G32" s="49"/>
    </row>
    <row r="33" spans="1:7" x14ac:dyDescent="0.25">
      <c r="A33" s="2"/>
      <c r="B33" s="103" t="s">
        <v>125</v>
      </c>
      <c r="C33" s="103"/>
      <c r="D33" s="103"/>
      <c r="E33" s="103"/>
      <c r="F33" s="103"/>
      <c r="G33" s="103"/>
    </row>
    <row r="34" spans="1:7" x14ac:dyDescent="0.25">
      <c r="A34" s="2"/>
      <c r="B34" s="49"/>
      <c r="C34" s="49"/>
      <c r="D34" s="49"/>
      <c r="E34" s="49"/>
      <c r="F34" s="49"/>
      <c r="G34" s="49"/>
    </row>
    <row r="35" spans="1:7" x14ac:dyDescent="0.25">
      <c r="A35" s="2"/>
      <c r="B35" s="103" t="s">
        <v>126</v>
      </c>
      <c r="C35" s="103"/>
      <c r="D35" s="103"/>
      <c r="E35" s="103"/>
      <c r="F35" s="103"/>
      <c r="G35" s="103"/>
    </row>
    <row r="36" spans="1:7" x14ac:dyDescent="0.25">
      <c r="A36" s="2"/>
      <c r="B36" s="103" t="s">
        <v>127</v>
      </c>
      <c r="C36" s="103"/>
      <c r="D36" s="103"/>
      <c r="E36" s="103"/>
      <c r="F36" s="103"/>
      <c r="G36" s="103"/>
    </row>
    <row r="37" spans="1:7" x14ac:dyDescent="0.25">
      <c r="A37" s="2"/>
      <c r="B37" s="49"/>
      <c r="C37" s="49"/>
      <c r="D37" s="49"/>
      <c r="E37" s="49"/>
      <c r="F37" s="49"/>
      <c r="G37" s="49"/>
    </row>
    <row r="38" spans="1:7" x14ac:dyDescent="0.25">
      <c r="B38" s="6"/>
      <c r="C38" s="6"/>
      <c r="D38" s="6"/>
      <c r="E38" s="6"/>
      <c r="F38" s="6"/>
      <c r="G38" s="6"/>
    </row>
  </sheetData>
  <mergeCells count="26">
    <mergeCell ref="B36:G36"/>
    <mergeCell ref="B29:D29"/>
    <mergeCell ref="B30:D30"/>
    <mergeCell ref="B33:G33"/>
    <mergeCell ref="B35:G35"/>
    <mergeCell ref="E29:F29"/>
    <mergeCell ref="E30:F30"/>
    <mergeCell ref="B28:D28"/>
    <mergeCell ref="A13:G13"/>
    <mergeCell ref="A16:F16"/>
    <mergeCell ref="A17:F17"/>
    <mergeCell ref="A18:G18"/>
    <mergeCell ref="A21:F21"/>
    <mergeCell ref="A22:F22"/>
    <mergeCell ref="A24:G24"/>
    <mergeCell ref="B26:D26"/>
    <mergeCell ref="B27:D27"/>
    <mergeCell ref="E26:F26"/>
    <mergeCell ref="E27:F27"/>
    <mergeCell ref="E28:F28"/>
    <mergeCell ref="A12:F12"/>
    <mergeCell ref="A2:G2"/>
    <mergeCell ref="A6:F6"/>
    <mergeCell ref="A7:F7"/>
    <mergeCell ref="A8:G8"/>
    <mergeCell ref="A11:F11"/>
  </mergeCells>
  <pageMargins left="0.25" right="0.25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Entete DPGF</vt:lpstr>
      <vt:lpstr>Forfait</vt:lpstr>
      <vt:lpstr>4 années</vt:lpstr>
      <vt:lpstr>'4 années'!Zone_d_impression</vt:lpstr>
      <vt:lpstr>'Entete DPGF'!Zone_d_impression</vt:lpstr>
      <vt:lpstr>Forfait!Zone_d_impression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SESSIECQ Eric TSEF 1E CLASSE DEF</dc:creator>
  <cp:lastModifiedBy>VORON Marie-Laure SA CE MINDEF</cp:lastModifiedBy>
  <cp:lastPrinted>2025-10-21T12:34:35Z</cp:lastPrinted>
  <dcterms:created xsi:type="dcterms:W3CDTF">2024-11-14T20:08:30Z</dcterms:created>
  <dcterms:modified xsi:type="dcterms:W3CDTF">2025-10-21T12:34:42Z</dcterms:modified>
</cp:coreProperties>
</file>